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3" activeTab="0"/>
  </bookViews>
  <sheets>
    <sheet name="SA PLP 1_24" sheetId="1" r:id="rId1"/>
    <sheet name="Eingabe" sheetId="2" r:id="rId2"/>
  </sheets>
  <definedNames>
    <definedName name="_xlnm.Print_Area" localSheetId="1">'Eingabe'!$A$1:$L$55</definedName>
    <definedName name="_xlnm.Print_Area" localSheetId="0">'SA PLP 1_24'!$A$1:$AV$53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D16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D19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2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22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D2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8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D1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21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R23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R24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R25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R2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2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R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2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R3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R3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32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R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3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R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36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R37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R38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R39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R4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R4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R4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R4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R4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R4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R4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R5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R5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R5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R5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R5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R5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R5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R5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R60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R6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R6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R6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R6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6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6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6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6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6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7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7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7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C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C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C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0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2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C1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C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7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C20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C2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C22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C23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C24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C25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C26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C28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C29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C30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C34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C35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C37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C38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C3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C4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C4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C42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C4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C4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C45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C46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C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N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N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N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0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N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2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N1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N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N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7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N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N20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N2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N22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N23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N24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N25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N26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N28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N29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N30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N34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N35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N37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N38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N3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N4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N4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N42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N4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N4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N45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N46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N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6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C65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C6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C6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6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C6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70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C7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C7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7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C7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75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C7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7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C78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C79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C80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C81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C82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C83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C84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C86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C87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C88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C92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C93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C95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C96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C97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C98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C99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C100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C101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C102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C103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C104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C10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0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0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0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0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6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N65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N6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N6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6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N6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70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N7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N7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7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N7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75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N7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7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N78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N79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N80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N81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N82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N83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N84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N86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N87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N88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N92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N93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N95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N96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N97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N98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N99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N100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N101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N102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N103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N104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N10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0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0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0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0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R10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R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R1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R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9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R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R1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R1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28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42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<sst xmlns="http://schemas.openxmlformats.org/spreadsheetml/2006/main" count="632" uniqueCount="113">
  <si>
    <t>Platz</t>
  </si>
  <si>
    <t>Name</t>
  </si>
  <si>
    <t>Punkte-
schnitt</t>
  </si>
  <si>
    <t>Lumi</t>
  </si>
  <si>
    <t>Valda P.</t>
  </si>
  <si>
    <t>Daniel</t>
  </si>
  <si>
    <t>Michael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</si>
  <si>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</si>
  <si>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</si>
  <si>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</si>
  <si>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</si>
  <si>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</si>
  <si>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</si>
  <si>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</si>
  <si>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</si>
  <si>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</si>
  <si>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</si>
  <si>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</si>
  <si>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</si>
  <si>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</si>
  <si>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</si>
  <si>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</si>
  <si>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</si>
  <si>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</si>
  <si>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</si>
  <si>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</si>
  <si>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</si>
  <si>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</si>
  <si>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</si>
  <si>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</si>
  <si>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</si>
  <si>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</si>
  <si>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</si>
  <si>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</si>
  <si>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</si>
  <si>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</si>
  <si>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</si>
  <si>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</si>
  <si>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</si>
  <si>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</si>
  <si>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</si>
  <si>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</si>
  <si>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</si>
  <si>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</si>
  <si>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</si>
  <si>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</si>
  <si>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</si>
  <si>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</si>
  <si>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</si>
  <si>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</si>
  <si>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</si>
  <si>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</si>
  <si>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</si>
  <si>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</si>
  <si>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</si>
  <si>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</si>
  <si>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</si>
  <si>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</si>
  <si>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</si>
  <si>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</si>
  <si>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</si>
  <si>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</si>
  <si>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</si>
  <si>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</si>
  <si>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</si>
  <si>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</si>
  <si>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</si>
  <si>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</si>
  <si>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</si>
  <si>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</si>
  <si>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</si>
  <si>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</si>
  <si>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</si>
  <si>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</si>
  <si>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</si>
  <si>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</si>
  <si>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</si>
  <si>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</si>
  <si>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</si>
  <si>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</si>
  <si>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</si>
  <si>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</si>
  <si>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</si>
  <si>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</si>
  <si>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</si>
  <si>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</si>
  <si>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</si>
  <si>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</si>
  <si>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</si>
  <si>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</si>
  <si>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</si>
  <si>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</si>
  <si>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</si>
  <si>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</si>
  <si>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</si>
  <si>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</si>
  <si>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Punktevergabe: 25, 20, 15, 12, 11, 10, 9, 8, 7, 6, 5, 4, 3, 2, 1</t>
  </si>
  <si>
    <t>Dobritzhofer R.</t>
  </si>
  <si>
    <t>Slotkönig</t>
  </si>
  <si>
    <t>Streicher</t>
  </si>
  <si>
    <t>Ersten</t>
  </si>
  <si>
    <t>Vorigen</t>
  </si>
  <si>
    <t>Rückstand zum</t>
  </si>
  <si>
    <t>◄</t>
  </si>
  <si>
    <t>▼2</t>
  </si>
  <si>
    <t>▲3</t>
  </si>
  <si>
    <t>►neu</t>
  </si>
  <si>
    <t>R./L.</t>
  </si>
  <si>
    <t>FahrerIn</t>
  </si>
  <si>
    <t>Gesamt- punkte</t>
  </si>
  <si>
    <t>Punkte- Streicher</t>
  </si>
  <si>
    <t>Spur</t>
  </si>
  <si>
    <t xml:space="preserve">Slot Angels                  PLP Day and Night                                   2014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</si>
</sst>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00"/>
    <numFmt numFmtId="166" formatCode="0.00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Verdana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sz val="3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F52F"/>
        <bgColor indexed="64"/>
      </patternFill>
    </fill>
    <fill>
      <patternFill patternType="gray0625">
        <bgColor rgb="FFFFFF00"/>
      </patternFill>
    </fill>
    <fill>
      <patternFill patternType="solid">
        <fgColor rgb="FFC0C0C0"/>
        <bgColor indexed="64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CC6600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96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5" borderId="11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9" borderId="13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164" fontId="3" fillId="40" borderId="14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2" fontId="16" fillId="41" borderId="10" xfId="0" applyNumberFormat="1" applyFont="1" applyFill="1" applyBorder="1" applyAlignment="1">
      <alignment horizontal="center" vertical="center"/>
    </xf>
    <xf numFmtId="2" fontId="16" fillId="38" borderId="10" xfId="0" applyNumberFormat="1" applyFont="1" applyFill="1" applyBorder="1" applyAlignment="1">
      <alignment vertical="center"/>
    </xf>
    <xf numFmtId="2" fontId="16" fillId="38" borderId="10" xfId="0" applyNumberFormat="1" applyFont="1" applyFill="1" applyBorder="1" applyAlignment="1">
      <alignment horizontal="center" vertical="center"/>
    </xf>
    <xf numFmtId="1" fontId="17" fillId="38" borderId="10" xfId="0" applyNumberFormat="1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vertical="center"/>
    </xf>
    <xf numFmtId="0" fontId="16" fillId="42" borderId="10" xfId="0" applyFont="1" applyFill="1" applyBorder="1" applyAlignment="1">
      <alignment vertical="center"/>
    </xf>
    <xf numFmtId="2" fontId="16" fillId="43" borderId="10" xfId="0" applyNumberFormat="1" applyFont="1" applyFill="1" applyBorder="1" applyAlignment="1">
      <alignment horizontal="center" vertical="center"/>
    </xf>
    <xf numFmtId="2" fontId="16" fillId="42" borderId="10" xfId="0" applyNumberFormat="1" applyFont="1" applyFill="1" applyBorder="1" applyAlignment="1">
      <alignment vertical="center"/>
    </xf>
    <xf numFmtId="2" fontId="16" fillId="42" borderId="10" xfId="0" applyNumberFormat="1" applyFont="1" applyFill="1" applyBorder="1" applyAlignment="1">
      <alignment horizontal="center" vertical="center"/>
    </xf>
    <xf numFmtId="1" fontId="17" fillId="42" borderId="10" xfId="0" applyNumberFormat="1" applyFont="1" applyFill="1" applyBorder="1" applyAlignment="1">
      <alignment horizontal="center" vertical="center"/>
    </xf>
    <xf numFmtId="2" fontId="17" fillId="42" borderId="10" xfId="0" applyNumberFormat="1" applyFont="1" applyFill="1" applyBorder="1" applyAlignment="1">
      <alignment vertical="center"/>
    </xf>
    <xf numFmtId="2" fontId="16" fillId="44" borderId="10" xfId="0" applyNumberFormat="1" applyFont="1" applyFill="1" applyBorder="1" applyAlignment="1">
      <alignment horizontal="center" vertical="center"/>
    </xf>
    <xf numFmtId="2" fontId="16" fillId="45" borderId="10" xfId="0" applyNumberFormat="1" applyFont="1" applyFill="1" applyBorder="1" applyAlignment="1">
      <alignment vertical="center"/>
    </xf>
    <xf numFmtId="2" fontId="16" fillId="45" borderId="10" xfId="0" applyNumberFormat="1" applyFont="1" applyFill="1" applyBorder="1" applyAlignment="1">
      <alignment horizontal="center" vertical="center"/>
    </xf>
    <xf numFmtId="1" fontId="17" fillId="45" borderId="10" xfId="0" applyNumberFormat="1" applyFont="1" applyFill="1" applyBorder="1" applyAlignment="1">
      <alignment horizontal="center" vertical="center"/>
    </xf>
    <xf numFmtId="2" fontId="17" fillId="45" borderId="10" xfId="0" applyNumberFormat="1" applyFont="1" applyFill="1" applyBorder="1" applyAlignment="1">
      <alignment vertical="center"/>
    </xf>
    <xf numFmtId="0" fontId="16" fillId="46" borderId="10" xfId="0" applyFont="1" applyFill="1" applyBorder="1" applyAlignment="1">
      <alignment horizontal="left" vertical="center"/>
    </xf>
    <xf numFmtId="2" fontId="16" fillId="47" borderId="10" xfId="0" applyNumberFormat="1" applyFont="1" applyFill="1" applyBorder="1" applyAlignment="1">
      <alignment horizontal="center" vertical="center"/>
    </xf>
    <xf numFmtId="2" fontId="16" fillId="46" borderId="10" xfId="0" applyNumberFormat="1" applyFont="1" applyFill="1" applyBorder="1" applyAlignment="1">
      <alignment vertical="center"/>
    </xf>
    <xf numFmtId="2" fontId="16" fillId="46" borderId="10" xfId="0" applyNumberFormat="1" applyFont="1" applyFill="1" applyBorder="1" applyAlignment="1">
      <alignment horizontal="center" vertical="center"/>
    </xf>
    <xf numFmtId="1" fontId="17" fillId="46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vertical="center"/>
    </xf>
    <xf numFmtId="0" fontId="16" fillId="46" borderId="1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165" fontId="19" fillId="0" borderId="10" xfId="46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165" fontId="19" fillId="0" borderId="11" xfId="46" applyNumberFormat="1" applyFont="1" applyBorder="1" applyAlignment="1">
      <alignment horizontal="center" vertical="center" wrapText="1"/>
      <protection/>
    </xf>
    <xf numFmtId="49" fontId="16" fillId="46" borderId="12" xfId="0" applyNumberFormat="1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vertical="center"/>
    </xf>
    <xf numFmtId="2" fontId="17" fillId="42" borderId="11" xfId="0" applyNumberFormat="1" applyFont="1" applyFill="1" applyBorder="1" applyAlignment="1">
      <alignment vertical="center"/>
    </xf>
    <xf numFmtId="2" fontId="17" fillId="45" borderId="11" xfId="0" applyNumberFormat="1" applyFont="1" applyFill="1" applyBorder="1" applyAlignment="1">
      <alignment vertical="center"/>
    </xf>
    <xf numFmtId="2" fontId="17" fillId="0" borderId="11" xfId="0" applyNumberFormat="1" applyFont="1" applyBorder="1" applyAlignment="1">
      <alignment vertical="center"/>
    </xf>
    <xf numFmtId="49" fontId="16" fillId="38" borderId="12" xfId="0" applyNumberFormat="1" applyFont="1" applyFill="1" applyBorder="1" applyAlignment="1">
      <alignment horizontal="center" vertical="center"/>
    </xf>
    <xf numFmtId="49" fontId="16" fillId="42" borderId="12" xfId="0" applyNumberFormat="1" applyFont="1" applyFill="1" applyBorder="1" applyAlignment="1">
      <alignment horizontal="center" vertical="center"/>
    </xf>
    <xf numFmtId="49" fontId="16" fillId="45" borderId="12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9" fillId="0" borderId="10" xfId="46" applyNumberFormat="1" applyFont="1" applyBorder="1" applyAlignment="1">
      <alignment horizontal="center" vertical="center" wrapText="1"/>
      <protection/>
    </xf>
    <xf numFmtId="165" fontId="9" fillId="0" borderId="11" xfId="46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3" fillId="46" borderId="0" xfId="0" applyFont="1" applyFill="1" applyBorder="1" applyAlignment="1">
      <alignment vertical="center"/>
    </xf>
    <xf numFmtId="0" fontId="19" fillId="46" borderId="0" xfId="0" applyFont="1" applyFill="1" applyBorder="1" applyAlignment="1">
      <alignment vertical="center"/>
    </xf>
    <xf numFmtId="2" fontId="23" fillId="0" borderId="16" xfId="46" applyNumberFormat="1" applyFont="1" applyFill="1" applyBorder="1" applyAlignment="1">
      <alignment horizontal="center" vertical="center"/>
      <protection/>
    </xf>
    <xf numFmtId="0" fontId="16" fillId="38" borderId="17" xfId="0" applyFont="1" applyFill="1" applyBorder="1" applyAlignment="1">
      <alignment horizontal="center" vertical="center"/>
    </xf>
    <xf numFmtId="0" fontId="16" fillId="46" borderId="17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6" fillId="46" borderId="10" xfId="0" applyFont="1" applyFill="1" applyBorder="1" applyAlignment="1">
      <alignment horizontal="center" vertical="center"/>
    </xf>
    <xf numFmtId="0" fontId="16" fillId="45" borderId="10" xfId="0" applyFont="1" applyFill="1" applyBorder="1" applyAlignment="1">
      <alignment horizontal="center" vertical="center"/>
    </xf>
    <xf numFmtId="49" fontId="16" fillId="46" borderId="18" xfId="0" applyNumberFormat="1" applyFont="1" applyFill="1" applyBorder="1" applyAlignment="1">
      <alignment horizontal="center" vertical="center"/>
    </xf>
    <xf numFmtId="2" fontId="16" fillId="47" borderId="19" xfId="0" applyNumberFormat="1" applyFont="1" applyFill="1" applyBorder="1" applyAlignment="1">
      <alignment horizontal="center" vertical="center"/>
    </xf>
    <xf numFmtId="2" fontId="16" fillId="46" borderId="19" xfId="0" applyNumberFormat="1" applyFont="1" applyFill="1" applyBorder="1" applyAlignment="1">
      <alignment vertical="center"/>
    </xf>
    <xf numFmtId="2" fontId="16" fillId="46" borderId="19" xfId="0" applyNumberFormat="1" applyFont="1" applyFill="1" applyBorder="1" applyAlignment="1">
      <alignment horizontal="center" vertical="center"/>
    </xf>
    <xf numFmtId="1" fontId="17" fillId="46" borderId="19" xfId="0" applyNumberFormat="1" applyFont="1" applyFill="1" applyBorder="1" applyAlignment="1">
      <alignment horizontal="center" vertical="center"/>
    </xf>
    <xf numFmtId="2" fontId="17" fillId="0" borderId="19" xfId="0" applyNumberFormat="1" applyFont="1" applyBorder="1" applyAlignment="1">
      <alignment vertical="center"/>
    </xf>
    <xf numFmtId="2" fontId="17" fillId="0" borderId="20" xfId="0" applyNumberFormat="1" applyFont="1" applyBorder="1" applyAlignment="1">
      <alignment vertical="center"/>
    </xf>
    <xf numFmtId="2" fontId="16" fillId="48" borderId="17" xfId="0" applyNumberFormat="1" applyFont="1" applyFill="1" applyBorder="1" applyAlignment="1">
      <alignment horizontal="center" vertical="center"/>
    </xf>
    <xf numFmtId="2" fontId="16" fillId="48" borderId="10" xfId="0" applyNumberFormat="1" applyFont="1" applyFill="1" applyBorder="1" applyAlignment="1">
      <alignment horizontal="center" vertical="center"/>
    </xf>
    <xf numFmtId="0" fontId="16" fillId="46" borderId="12" xfId="0" applyFont="1" applyFill="1" applyBorder="1" applyAlignment="1">
      <alignment horizontal="center" vertical="center"/>
    </xf>
    <xf numFmtId="0" fontId="16" fillId="38" borderId="21" xfId="0" applyFont="1" applyFill="1" applyBorder="1" applyAlignment="1">
      <alignment horizontal="center" vertical="center"/>
    </xf>
    <xf numFmtId="0" fontId="16" fillId="42" borderId="12" xfId="0" applyFont="1" applyFill="1" applyBorder="1" applyAlignment="1">
      <alignment horizontal="center" vertical="center"/>
    </xf>
    <xf numFmtId="0" fontId="16" fillId="45" borderId="12" xfId="0" applyFont="1" applyFill="1" applyBorder="1" applyAlignment="1">
      <alignment horizontal="center" vertical="center"/>
    </xf>
    <xf numFmtId="2" fontId="20" fillId="0" borderId="10" xfId="46" applyNumberFormat="1" applyFont="1" applyFill="1" applyBorder="1" applyAlignment="1">
      <alignment horizontal="center" vertical="center"/>
      <protection/>
    </xf>
    <xf numFmtId="0" fontId="16" fillId="49" borderId="17" xfId="0" applyFont="1" applyFill="1" applyBorder="1" applyAlignment="1">
      <alignment horizontal="center" vertical="center"/>
    </xf>
    <xf numFmtId="0" fontId="16" fillId="49" borderId="22" xfId="0" applyFont="1" applyFill="1" applyBorder="1" applyAlignment="1">
      <alignment horizontal="center" vertical="center"/>
    </xf>
    <xf numFmtId="0" fontId="16" fillId="49" borderId="10" xfId="0" applyFont="1" applyFill="1" applyBorder="1" applyAlignment="1">
      <alignment horizontal="center" vertical="center"/>
    </xf>
    <xf numFmtId="0" fontId="16" fillId="49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1" fillId="46" borderId="10" xfId="0" applyFont="1" applyFill="1" applyBorder="1" applyAlignment="1">
      <alignment horizontal="center" vertical="center"/>
    </xf>
    <xf numFmtId="0" fontId="11" fillId="46" borderId="10" xfId="0" applyFont="1" applyFill="1" applyBorder="1" applyAlignment="1">
      <alignment horizontal="center" vertical="center"/>
    </xf>
    <xf numFmtId="0" fontId="0" fillId="46" borderId="0" xfId="0" applyFill="1" applyAlignment="1">
      <alignment vertical="center"/>
    </xf>
    <xf numFmtId="0" fontId="15" fillId="46" borderId="0" xfId="0" applyFont="1" applyFill="1" applyAlignment="1">
      <alignment vertical="center"/>
    </xf>
    <xf numFmtId="0" fontId="15" fillId="46" borderId="0" xfId="0" applyFont="1" applyFill="1" applyAlignment="1">
      <alignment horizontal="left" vertical="center"/>
    </xf>
    <xf numFmtId="0" fontId="15" fillId="46" borderId="0" xfId="0" applyFont="1" applyFill="1" applyAlignment="1">
      <alignment horizontal="center" vertical="center"/>
    </xf>
    <xf numFmtId="0" fontId="10" fillId="46" borderId="0" xfId="0" applyFont="1" applyFill="1" applyAlignment="1">
      <alignment vertical="center"/>
    </xf>
    <xf numFmtId="0" fontId="25" fillId="46" borderId="0" xfId="0" applyFont="1" applyFill="1" applyAlignment="1">
      <alignment horizontal="center" vertical="center"/>
    </xf>
    <xf numFmtId="0" fontId="19" fillId="46" borderId="0" xfId="0" applyFont="1" applyFill="1" applyAlignment="1">
      <alignment vertical="center"/>
    </xf>
    <xf numFmtId="0" fontId="13" fillId="46" borderId="0" xfId="0" applyFont="1" applyFill="1" applyAlignment="1">
      <alignment vertical="center"/>
    </xf>
    <xf numFmtId="0" fontId="12" fillId="46" borderId="0" xfId="0" applyFont="1" applyFill="1" applyAlignment="1">
      <alignment vertical="center"/>
    </xf>
    <xf numFmtId="0" fontId="7" fillId="46" borderId="0" xfId="0" applyFont="1" applyFill="1" applyAlignment="1">
      <alignment vertical="center"/>
    </xf>
    <xf numFmtId="0" fontId="21" fillId="46" borderId="0" xfId="0" applyFont="1" applyFill="1" applyAlignment="1">
      <alignment vertical="center"/>
    </xf>
    <xf numFmtId="0" fontId="17" fillId="46" borderId="0" xfId="0" applyFont="1" applyFill="1" applyAlignment="1">
      <alignment vertical="center"/>
    </xf>
    <xf numFmtId="0" fontId="9" fillId="46" borderId="0" xfId="0" applyFont="1" applyFill="1" applyAlignment="1">
      <alignment vertical="center"/>
    </xf>
    <xf numFmtId="0" fontId="9" fillId="46" borderId="0" xfId="0" applyFont="1" applyFill="1" applyAlignment="1">
      <alignment horizontal="center" vertical="center"/>
    </xf>
    <xf numFmtId="2" fontId="24" fillId="46" borderId="10" xfId="46" applyNumberFormat="1" applyFont="1" applyFill="1" applyBorder="1" applyAlignment="1">
      <alignment horizontal="center" vertical="center"/>
      <protection/>
    </xf>
    <xf numFmtId="2" fontId="20" fillId="46" borderId="10" xfId="46" applyNumberFormat="1" applyFont="1" applyFill="1" applyBorder="1" applyAlignment="1">
      <alignment horizontal="center" vertical="center"/>
      <protection/>
    </xf>
    <xf numFmtId="2" fontId="22" fillId="46" borderId="10" xfId="46" applyNumberFormat="1" applyFont="1" applyFill="1" applyBorder="1" applyAlignment="1">
      <alignment horizontal="center" vertical="center"/>
      <protection/>
    </xf>
    <xf numFmtId="2" fontId="21" fillId="46" borderId="10" xfId="46" applyNumberFormat="1" applyFont="1" applyFill="1" applyBorder="1" applyAlignment="1">
      <alignment horizontal="center" vertical="center"/>
      <protection/>
    </xf>
    <xf numFmtId="0" fontId="18" fillId="46" borderId="10" xfId="0" applyFont="1" applyFill="1" applyBorder="1" applyAlignment="1">
      <alignment vertical="center"/>
    </xf>
    <xf numFmtId="165" fontId="11" fillId="46" borderId="10" xfId="0" applyNumberFormat="1" applyFont="1" applyFill="1" applyBorder="1" applyAlignment="1">
      <alignment vertical="center"/>
    </xf>
    <xf numFmtId="0" fontId="11" fillId="46" borderId="10" xfId="0" applyFont="1" applyFill="1" applyBorder="1" applyAlignment="1">
      <alignment horizontal="center" vertical="center"/>
    </xf>
    <xf numFmtId="0" fontId="16" fillId="46" borderId="17" xfId="0" applyFont="1" applyFill="1" applyBorder="1" applyAlignment="1">
      <alignment vertical="center"/>
    </xf>
    <xf numFmtId="0" fontId="16" fillId="38" borderId="10" xfId="0" applyFont="1" applyFill="1" applyBorder="1" applyAlignment="1">
      <alignment vertical="center"/>
    </xf>
    <xf numFmtId="0" fontId="16" fillId="45" borderId="10" xfId="0" applyFont="1" applyFill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65" fontId="9" fillId="0" borderId="14" xfId="46" applyNumberFormat="1" applyFont="1" applyBorder="1" applyAlignment="1">
      <alignment horizontal="center" vertical="center" wrapText="1"/>
      <protection/>
    </xf>
    <xf numFmtId="165" fontId="9" fillId="0" borderId="15" xfId="46" applyNumberFormat="1" applyFont="1" applyBorder="1" applyAlignment="1">
      <alignment horizontal="center" vertical="center" wrapText="1"/>
      <protection/>
    </xf>
    <xf numFmtId="0" fontId="16" fillId="46" borderId="25" xfId="0" applyFont="1" applyFill="1" applyBorder="1" applyAlignment="1">
      <alignment horizontal="center" vertical="center"/>
    </xf>
    <xf numFmtId="0" fontId="16" fillId="46" borderId="26" xfId="0" applyFont="1" applyFill="1" applyBorder="1" applyAlignment="1">
      <alignment horizontal="center" vertical="center"/>
    </xf>
    <xf numFmtId="0" fontId="16" fillId="46" borderId="27" xfId="0" applyFont="1" applyFill="1" applyBorder="1" applyAlignment="1">
      <alignment horizontal="center" vertical="center"/>
    </xf>
    <xf numFmtId="0" fontId="11" fillId="46" borderId="14" xfId="0" applyFont="1" applyFill="1" applyBorder="1" applyAlignment="1">
      <alignment horizontal="center" vertical="center"/>
    </xf>
    <xf numFmtId="0" fontId="11" fillId="46" borderId="10" xfId="0" applyFont="1" applyFill="1" applyBorder="1" applyAlignment="1">
      <alignment horizontal="center" vertical="center"/>
    </xf>
    <xf numFmtId="49" fontId="32" fillId="33" borderId="28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0" fontId="29" fillId="42" borderId="31" xfId="0" applyFont="1" applyFill="1" applyBorder="1" applyAlignment="1">
      <alignment horizontal="center" vertical="center"/>
    </xf>
    <xf numFmtId="0" fontId="29" fillId="42" borderId="32" xfId="0" applyFont="1" applyFill="1" applyBorder="1" applyAlignment="1">
      <alignment horizontal="center" vertical="center"/>
    </xf>
    <xf numFmtId="0" fontId="29" fillId="42" borderId="33" xfId="0" applyFont="1" applyFill="1" applyBorder="1" applyAlignment="1">
      <alignment horizontal="center" vertical="center"/>
    </xf>
    <xf numFmtId="0" fontId="29" fillId="42" borderId="34" xfId="0" applyFont="1" applyFill="1" applyBorder="1" applyAlignment="1">
      <alignment horizontal="center" vertical="center"/>
    </xf>
    <xf numFmtId="0" fontId="29" fillId="42" borderId="35" xfId="0" applyFont="1" applyFill="1" applyBorder="1" applyAlignment="1">
      <alignment horizontal="center" vertical="center"/>
    </xf>
    <xf numFmtId="0" fontId="29" fillId="42" borderId="36" xfId="0" applyFont="1" applyFill="1" applyBorder="1" applyAlignment="1">
      <alignment horizontal="center" vertical="center"/>
    </xf>
    <xf numFmtId="0" fontId="28" fillId="38" borderId="31" xfId="0" applyFont="1" applyFill="1" applyBorder="1" applyAlignment="1">
      <alignment horizontal="center" vertical="center"/>
    </xf>
    <xf numFmtId="0" fontId="28" fillId="38" borderId="37" xfId="0" applyFont="1" applyFill="1" applyBorder="1" applyAlignment="1">
      <alignment horizontal="center" vertical="center"/>
    </xf>
    <xf numFmtId="0" fontId="28" fillId="38" borderId="32" xfId="0" applyFont="1" applyFill="1" applyBorder="1" applyAlignment="1">
      <alignment horizontal="center" vertical="center"/>
    </xf>
    <xf numFmtId="0" fontId="28" fillId="38" borderId="33" xfId="0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 horizontal="center" vertical="center"/>
    </xf>
    <xf numFmtId="0" fontId="28" fillId="38" borderId="34" xfId="0" applyFont="1" applyFill="1" applyBorder="1" applyAlignment="1">
      <alignment horizontal="center" vertical="center"/>
    </xf>
    <xf numFmtId="0" fontId="28" fillId="38" borderId="35" xfId="0" applyFont="1" applyFill="1" applyBorder="1" applyAlignment="1">
      <alignment horizontal="center" vertical="center"/>
    </xf>
    <xf numFmtId="0" fontId="28" fillId="38" borderId="38" xfId="0" applyFont="1" applyFill="1" applyBorder="1" applyAlignment="1">
      <alignment horizontal="center" vertical="center"/>
    </xf>
    <xf numFmtId="0" fontId="28" fillId="38" borderId="36" xfId="0" applyFont="1" applyFill="1" applyBorder="1" applyAlignment="1">
      <alignment horizontal="center" vertical="center"/>
    </xf>
    <xf numFmtId="0" fontId="30" fillId="45" borderId="31" xfId="0" applyFont="1" applyFill="1" applyBorder="1" applyAlignment="1">
      <alignment horizontal="center" vertical="center"/>
    </xf>
    <xf numFmtId="0" fontId="30" fillId="45" borderId="32" xfId="0" applyFont="1" applyFill="1" applyBorder="1" applyAlignment="1">
      <alignment horizontal="center" vertical="center"/>
    </xf>
    <xf numFmtId="0" fontId="30" fillId="45" borderId="33" xfId="0" applyFont="1" applyFill="1" applyBorder="1" applyAlignment="1">
      <alignment horizontal="center" vertical="center"/>
    </xf>
    <xf numFmtId="0" fontId="30" fillId="45" borderId="34" xfId="0" applyFont="1" applyFill="1" applyBorder="1" applyAlignment="1">
      <alignment horizontal="center" vertical="center"/>
    </xf>
    <xf numFmtId="0" fontId="30" fillId="45" borderId="35" xfId="0" applyFont="1" applyFill="1" applyBorder="1" applyAlignment="1">
      <alignment horizontal="center" vertical="center"/>
    </xf>
    <xf numFmtId="0" fontId="30" fillId="45" borderId="36" xfId="0" applyFont="1" applyFill="1" applyBorder="1" applyAlignment="1">
      <alignment horizontal="center" vertical="center"/>
    </xf>
    <xf numFmtId="0" fontId="31" fillId="38" borderId="13" xfId="0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center" vertical="center"/>
    </xf>
    <xf numFmtId="0" fontId="26" fillId="45" borderId="13" xfId="0" applyFont="1" applyFill="1" applyBorder="1" applyAlignment="1">
      <alignment horizontal="center" vertical="center"/>
    </xf>
    <xf numFmtId="0" fontId="26" fillId="45" borderId="15" xfId="0" applyFont="1" applyFill="1" applyBorder="1" applyAlignment="1">
      <alignment horizontal="center" vertical="center"/>
    </xf>
    <xf numFmtId="0" fontId="11" fillId="46" borderId="13" xfId="0" applyFont="1" applyFill="1" applyBorder="1" applyAlignment="1">
      <alignment horizontal="center" vertical="center"/>
    </xf>
    <xf numFmtId="0" fontId="11" fillId="46" borderId="12" xfId="0" applyFont="1" applyFill="1" applyBorder="1" applyAlignment="1">
      <alignment horizontal="center" vertical="center"/>
    </xf>
    <xf numFmtId="0" fontId="16" fillId="49" borderId="39" xfId="0" applyFont="1" applyFill="1" applyBorder="1" applyAlignment="1">
      <alignment horizontal="center" vertical="center"/>
    </xf>
    <xf numFmtId="0" fontId="16" fillId="49" borderId="40" xfId="0" applyFont="1" applyFill="1" applyBorder="1" applyAlignment="1">
      <alignment horizontal="center" vertical="center"/>
    </xf>
    <xf numFmtId="0" fontId="16" fillId="49" borderId="41" xfId="0" applyFont="1" applyFill="1" applyBorder="1" applyAlignment="1">
      <alignment horizontal="center" vertical="center"/>
    </xf>
    <xf numFmtId="0" fontId="11" fillId="50" borderId="14" xfId="0" applyFont="1" applyFill="1" applyBorder="1" applyAlignment="1">
      <alignment horizontal="center" vertical="center"/>
    </xf>
    <xf numFmtId="0" fontId="11" fillId="50" borderId="10" xfId="0" applyFont="1" applyFill="1" applyBorder="1" applyAlignment="1">
      <alignment horizontal="center" vertical="center"/>
    </xf>
    <xf numFmtId="164" fontId="14" fillId="49" borderId="42" xfId="0" applyNumberFormat="1" applyFont="1" applyFill="1" applyBorder="1" applyAlignment="1">
      <alignment horizontal="center" vertical="center" wrapText="1"/>
    </xf>
    <xf numFmtId="164" fontId="14" fillId="49" borderId="43" xfId="0" applyNumberFormat="1" applyFont="1" applyFill="1" applyBorder="1" applyAlignment="1">
      <alignment horizontal="center" vertical="center" wrapText="1"/>
    </xf>
    <xf numFmtId="0" fontId="13" fillId="49" borderId="42" xfId="0" applyFont="1" applyFill="1" applyBorder="1" applyAlignment="1">
      <alignment horizontal="center" vertical="center" wrapText="1"/>
    </xf>
    <xf numFmtId="0" fontId="13" fillId="49" borderId="43" xfId="0" applyFont="1" applyFill="1" applyBorder="1" applyAlignment="1">
      <alignment horizontal="center" vertical="center" wrapText="1"/>
    </xf>
    <xf numFmtId="49" fontId="13" fillId="49" borderId="42" xfId="0" applyNumberFormat="1" applyFont="1" applyFill="1" applyBorder="1" applyAlignment="1">
      <alignment horizontal="center" vertical="center" wrapText="1"/>
    </xf>
    <xf numFmtId="49" fontId="13" fillId="49" borderId="43" xfId="0" applyNumberFormat="1" applyFont="1" applyFill="1" applyBorder="1" applyAlignment="1">
      <alignment horizontal="center" vertical="center" wrapText="1"/>
    </xf>
    <xf numFmtId="0" fontId="13" fillId="49" borderId="44" xfId="0" applyFont="1" applyFill="1" applyBorder="1" applyAlignment="1">
      <alignment horizontal="center" vertical="center"/>
    </xf>
    <xf numFmtId="0" fontId="13" fillId="49" borderId="45" xfId="0" applyFont="1" applyFill="1" applyBorder="1" applyAlignment="1">
      <alignment horizontal="center" vertical="center"/>
    </xf>
    <xf numFmtId="0" fontId="13" fillId="48" borderId="46" xfId="0" applyFont="1" applyFill="1" applyBorder="1" applyAlignment="1">
      <alignment horizontal="center" vertical="center"/>
    </xf>
    <xf numFmtId="0" fontId="13" fillId="48" borderId="47" xfId="0" applyFont="1" applyFill="1" applyBorder="1" applyAlignment="1">
      <alignment horizontal="center" vertical="center"/>
    </xf>
    <xf numFmtId="0" fontId="13" fillId="48" borderId="35" xfId="0" applyFont="1" applyFill="1" applyBorder="1" applyAlignment="1">
      <alignment horizontal="center" vertical="center"/>
    </xf>
    <xf numFmtId="0" fontId="13" fillId="48" borderId="48" xfId="0" applyFont="1" applyFill="1" applyBorder="1" applyAlignment="1">
      <alignment horizontal="center" vertical="center"/>
    </xf>
    <xf numFmtId="0" fontId="13" fillId="49" borderId="42" xfId="0" applyFont="1" applyFill="1" applyBorder="1" applyAlignment="1">
      <alignment horizontal="center" vertical="center"/>
    </xf>
    <xf numFmtId="0" fontId="13" fillId="49" borderId="43" xfId="0" applyFont="1" applyFill="1" applyBorder="1" applyAlignment="1">
      <alignment horizontal="center" vertical="center"/>
    </xf>
    <xf numFmtId="0" fontId="13" fillId="48" borderId="42" xfId="0" applyFont="1" applyFill="1" applyBorder="1" applyAlignment="1">
      <alignment horizontal="center" vertical="center" wrapText="1"/>
    </xf>
    <xf numFmtId="0" fontId="13" fillId="48" borderId="43" xfId="0" applyFont="1" applyFill="1" applyBorder="1" applyAlignment="1">
      <alignment horizontal="center" vertical="center" wrapText="1"/>
    </xf>
    <xf numFmtId="0" fontId="27" fillId="42" borderId="13" xfId="0" applyFont="1" applyFill="1" applyBorder="1" applyAlignment="1">
      <alignment horizontal="center" vertical="center"/>
    </xf>
    <xf numFmtId="0" fontId="27" fillId="42" borderId="49" xfId="0" applyFont="1" applyFill="1" applyBorder="1" applyAlignment="1">
      <alignment horizontal="center" vertical="center"/>
    </xf>
    <xf numFmtId="0" fontId="11" fillId="50" borderId="42" xfId="0" applyFont="1" applyFill="1" applyBorder="1" applyAlignment="1">
      <alignment horizontal="center" vertical="center"/>
    </xf>
    <xf numFmtId="0" fontId="11" fillId="50" borderId="17" xfId="0" applyFont="1" applyFill="1" applyBorder="1" applyAlignment="1">
      <alignment horizontal="center" vertical="center"/>
    </xf>
    <xf numFmtId="14" fontId="8" fillId="46" borderId="46" xfId="0" applyNumberFormat="1" applyFont="1" applyFill="1" applyBorder="1" applyAlignment="1">
      <alignment horizontal="center" vertical="center"/>
    </xf>
    <xf numFmtId="14" fontId="8" fillId="46" borderId="50" xfId="0" applyNumberFormat="1" applyFont="1" applyFill="1" applyBorder="1" applyAlignment="1">
      <alignment horizontal="center" vertical="center"/>
    </xf>
    <xf numFmtId="14" fontId="8" fillId="46" borderId="51" xfId="0" applyNumberFormat="1" applyFont="1" applyFill="1" applyBorder="1" applyAlignment="1">
      <alignment horizontal="center" vertical="center"/>
    </xf>
    <xf numFmtId="14" fontId="8" fillId="46" borderId="33" xfId="0" applyNumberFormat="1" applyFont="1" applyFill="1" applyBorder="1" applyAlignment="1">
      <alignment horizontal="center" vertical="center"/>
    </xf>
    <xf numFmtId="14" fontId="8" fillId="46" borderId="0" xfId="0" applyNumberFormat="1" applyFont="1" applyFill="1" applyBorder="1" applyAlignment="1">
      <alignment horizontal="center" vertical="center"/>
    </xf>
    <xf numFmtId="14" fontId="8" fillId="46" borderId="34" xfId="0" applyNumberFormat="1" applyFont="1" applyFill="1" applyBorder="1" applyAlignment="1">
      <alignment horizontal="center" vertical="center"/>
    </xf>
    <xf numFmtId="14" fontId="8" fillId="46" borderId="28" xfId="0" applyNumberFormat="1" applyFont="1" applyFill="1" applyBorder="1" applyAlignment="1">
      <alignment horizontal="center" vertical="center"/>
    </xf>
    <xf numFmtId="14" fontId="8" fillId="46" borderId="29" xfId="0" applyNumberFormat="1" applyFont="1" applyFill="1" applyBorder="1" applyAlignment="1">
      <alignment horizontal="center" vertical="center"/>
    </xf>
    <xf numFmtId="14" fontId="8" fillId="46" borderId="30" xfId="0" applyNumberFormat="1" applyFont="1" applyFill="1" applyBorder="1" applyAlignment="1">
      <alignment horizontal="center" vertical="center"/>
    </xf>
    <xf numFmtId="14" fontId="8" fillId="46" borderId="35" xfId="0" applyNumberFormat="1" applyFont="1" applyFill="1" applyBorder="1" applyAlignment="1">
      <alignment horizontal="center" vertical="center"/>
    </xf>
    <xf numFmtId="14" fontId="8" fillId="46" borderId="38" xfId="0" applyNumberFormat="1" applyFont="1" applyFill="1" applyBorder="1" applyAlignment="1">
      <alignment horizontal="center" vertical="center"/>
    </xf>
    <xf numFmtId="14" fontId="8" fillId="46" borderId="36" xfId="0" applyNumberFormat="1" applyFont="1" applyFill="1" applyBorder="1" applyAlignment="1">
      <alignment horizontal="center" vertical="center"/>
    </xf>
    <xf numFmtId="165" fontId="19" fillId="0" borderId="14" xfId="46" applyNumberFormat="1" applyFont="1" applyBorder="1" applyAlignment="1">
      <alignment horizontal="center" vertical="center" wrapText="1"/>
      <protection/>
    </xf>
    <xf numFmtId="165" fontId="19" fillId="0" borderId="15" xfId="46" applyNumberFormat="1" applyFont="1" applyBorder="1" applyAlignment="1">
      <alignment horizontal="center" vertical="center" wrapText="1"/>
      <protection/>
    </xf>
    <xf numFmtId="164" fontId="13" fillId="46" borderId="10" xfId="0" applyNumberFormat="1" applyFont="1" applyFill="1" applyBorder="1" applyAlignment="1">
      <alignment horizontal="center" vertical="center" wrapText="1"/>
    </xf>
    <xf numFmtId="0" fontId="4" fillId="39" borderId="25" xfId="0" applyFont="1" applyFill="1" applyBorder="1" applyAlignment="1">
      <alignment horizontal="center" vertical="center"/>
    </xf>
    <xf numFmtId="0" fontId="4" fillId="39" borderId="26" xfId="0" applyFont="1" applyFill="1" applyBorder="1" applyAlignment="1">
      <alignment horizontal="center" vertical="center"/>
    </xf>
    <xf numFmtId="0" fontId="4" fillId="39" borderId="27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A120"/>
  <sheetViews>
    <sheetView tabSelected="1" zoomScalePageLayoutView="0" workbookViewId="0" topLeftCell="A1">
      <selection activeCell="M30" sqref="M30"/>
    </sheetView>
  </sheetViews>
  <sheetFormatPr defaultColWidth="11.421875" defaultRowHeight="12.75"/>
  <cols>
    <col min="1" max="1" width="2.57421875" style="89" customWidth="1"/>
    <col min="2" max="2" width="7.57421875" style="57" bestFit="1" customWidth="1"/>
    <col min="3" max="3" width="6.8515625" style="57" bestFit="1" customWidth="1"/>
    <col min="4" max="4" width="24.421875" style="57" bestFit="1" customWidth="1"/>
    <col min="5" max="11" width="12.00390625" style="57" customWidth="1"/>
    <col min="12" max="12" width="12.7109375" style="57" customWidth="1"/>
    <col min="13" max="13" width="12.7109375" style="57" bestFit="1" customWidth="1"/>
    <col min="14" max="14" width="12.7109375" style="57" customWidth="1"/>
    <col min="15" max="15" width="1.1484375" style="98" customWidth="1"/>
    <col min="16" max="16" width="2.57421875" style="98" customWidth="1"/>
    <col min="17" max="17" width="10.00390625" style="10" bestFit="1" customWidth="1"/>
    <col min="18" max="18" width="24.421875" style="53" bestFit="1" customWidth="1"/>
    <col min="19" max="19" width="10.140625" style="10" bestFit="1" customWidth="1"/>
    <col min="20" max="20" width="10.140625" style="53" bestFit="1" customWidth="1"/>
    <col min="21" max="21" width="12.00390625" style="10" bestFit="1" customWidth="1"/>
    <col min="22" max="22" width="10.140625" style="53" customWidth="1"/>
    <col min="23" max="23" width="13.421875" style="10" bestFit="1" customWidth="1"/>
    <col min="24" max="24" width="11.28125" style="54" customWidth="1"/>
    <col min="25" max="25" width="11.00390625" style="54" customWidth="1"/>
    <col min="26" max="26" width="1.1484375" style="98" customWidth="1"/>
    <col min="27" max="27" width="2.57421875" style="89" customWidth="1"/>
    <col min="28" max="28" width="10.00390625" style="9" bestFit="1" customWidth="1"/>
    <col min="29" max="29" width="24.421875" style="9" bestFit="1" customWidth="1"/>
    <col min="30" max="31" width="10.140625" style="9" customWidth="1"/>
    <col min="32" max="32" width="12.00390625" style="9" customWidth="1"/>
    <col min="33" max="33" width="10.140625" style="9" customWidth="1"/>
    <col min="34" max="34" width="13.421875" style="9" bestFit="1" customWidth="1"/>
    <col min="35" max="36" width="11.00390625" style="9" customWidth="1"/>
    <col min="37" max="37" width="1.28515625" style="89" customWidth="1"/>
    <col min="38" max="38" width="2.57421875" style="89" customWidth="1"/>
    <col min="39" max="39" width="10.00390625" style="57" bestFit="1" customWidth="1"/>
    <col min="40" max="40" width="24.421875" style="57" bestFit="1" customWidth="1"/>
    <col min="41" max="42" width="10.140625" style="57" customWidth="1"/>
    <col min="43" max="43" width="12.00390625" style="57" customWidth="1"/>
    <col min="44" max="44" width="10.140625" style="57" customWidth="1"/>
    <col min="45" max="45" width="13.421875" style="57" bestFit="1" customWidth="1"/>
    <col min="46" max="47" width="11.00390625" style="57" customWidth="1"/>
    <col min="48" max="48" width="1.1484375" style="89" customWidth="1"/>
    <col min="49" max="53" width="11.421875" style="89" customWidth="1"/>
    <col min="54" max="16384" width="11.421875" style="57" customWidth="1"/>
  </cols>
  <sheetData>
    <row r="1" spans="1:53" s="52" customFormat="1" ht="147.75" customHeight="1" thickBot="1">
      <c r="A1" s="89"/>
      <c r="E1" s="122" t="s">
        <v>112</v>
      </c>
      <c r="F1" s="123"/>
      <c r="G1" s="123"/>
      <c r="H1" s="123"/>
      <c r="I1" s="123"/>
      <c r="J1" s="123"/>
      <c r="K1" s="124"/>
      <c r="N1" s="89"/>
      <c r="O1" s="93"/>
      <c r="P1" s="93"/>
      <c r="Q1" s="97"/>
      <c r="R1" s="122" t="s">
        <v>112</v>
      </c>
      <c r="S1" s="123"/>
      <c r="T1" s="123"/>
      <c r="U1" s="123"/>
      <c r="V1" s="123"/>
      <c r="W1" s="123"/>
      <c r="X1" s="124"/>
      <c r="Z1" s="98"/>
      <c r="AA1" s="89"/>
      <c r="AB1" s="51"/>
      <c r="AC1" s="122" t="s">
        <v>112</v>
      </c>
      <c r="AD1" s="123"/>
      <c r="AE1" s="123"/>
      <c r="AF1" s="123"/>
      <c r="AG1" s="123"/>
      <c r="AH1" s="123"/>
      <c r="AI1" s="124"/>
      <c r="AJ1" s="51"/>
      <c r="AK1" s="89"/>
      <c r="AL1" s="89"/>
      <c r="AN1" s="122" t="s">
        <v>112</v>
      </c>
      <c r="AO1" s="123"/>
      <c r="AP1" s="123"/>
      <c r="AQ1" s="123"/>
      <c r="AR1" s="123"/>
      <c r="AS1" s="123"/>
      <c r="AT1" s="124"/>
      <c r="AV1" s="89"/>
      <c r="AW1" s="89"/>
      <c r="AX1" s="89"/>
      <c r="AY1" s="89"/>
      <c r="AZ1" s="89"/>
      <c r="BA1" s="89"/>
    </row>
    <row r="2" spans="1:53" s="52" customFormat="1" ht="55.5" customHeight="1" thickBot="1">
      <c r="A2" s="89"/>
      <c r="N2" s="89"/>
      <c r="O2" s="93"/>
      <c r="P2" s="93"/>
      <c r="Q2" s="97"/>
      <c r="R2" s="97"/>
      <c r="S2" s="51"/>
      <c r="T2" s="51"/>
      <c r="U2" s="51"/>
      <c r="V2" s="51"/>
      <c r="W2" s="51"/>
      <c r="Z2" s="98"/>
      <c r="AA2" s="89"/>
      <c r="AB2" s="51"/>
      <c r="AC2" s="51"/>
      <c r="AD2" s="51"/>
      <c r="AE2" s="51"/>
      <c r="AF2" s="51"/>
      <c r="AG2" s="51"/>
      <c r="AH2" s="51"/>
      <c r="AI2" s="51"/>
      <c r="AJ2" s="51"/>
      <c r="AK2" s="89"/>
      <c r="AL2" s="89"/>
      <c r="AV2" s="89"/>
      <c r="AW2" s="89"/>
      <c r="AX2" s="89"/>
      <c r="AY2" s="89"/>
      <c r="AZ2" s="89"/>
      <c r="BA2" s="89"/>
    </row>
    <row r="3" spans="2:47" ht="40.5" customHeight="1" thickBot="1">
      <c r="B3" s="90"/>
      <c r="C3" s="90"/>
      <c r="D3" s="90"/>
      <c r="E3" s="92"/>
      <c r="F3" s="92"/>
      <c r="G3" s="146" t="str">
        <f>D15</f>
        <v>Nowak Th.</v>
      </c>
      <c r="H3" s="147"/>
      <c r="I3" s="148"/>
      <c r="J3" s="92"/>
      <c r="K3" s="92"/>
      <c r="L3" s="90"/>
      <c r="M3" s="90"/>
      <c r="N3" s="90"/>
      <c r="O3" s="93"/>
      <c r="P3" s="93"/>
      <c r="Q3" s="178">
        <f>Eingabe!$E$2</f>
        <v>41691</v>
      </c>
      <c r="R3" s="179"/>
      <c r="S3" s="179"/>
      <c r="T3" s="179"/>
      <c r="U3" s="179"/>
      <c r="V3" s="179"/>
      <c r="W3" s="179"/>
      <c r="X3" s="179"/>
      <c r="Y3" s="180"/>
      <c r="AA3" s="98"/>
      <c r="AB3" s="178">
        <f>Eingabe!$G$2</f>
        <v>41817</v>
      </c>
      <c r="AC3" s="179"/>
      <c r="AD3" s="179"/>
      <c r="AE3" s="179"/>
      <c r="AF3" s="179"/>
      <c r="AG3" s="179"/>
      <c r="AH3" s="179"/>
      <c r="AI3" s="179"/>
      <c r="AJ3" s="180"/>
      <c r="AK3" s="98"/>
      <c r="AM3" s="184">
        <f>Eingabe!$I$2</f>
        <v>41971</v>
      </c>
      <c r="AN3" s="185"/>
      <c r="AO3" s="185"/>
      <c r="AP3" s="185"/>
      <c r="AQ3" s="185"/>
      <c r="AR3" s="185"/>
      <c r="AS3" s="185"/>
      <c r="AT3" s="185"/>
      <c r="AU3" s="186"/>
    </row>
    <row r="4" spans="1:53" s="41" customFormat="1" ht="20.25" customHeight="1" thickBot="1">
      <c r="A4" s="90"/>
      <c r="B4" s="90"/>
      <c r="C4" s="90"/>
      <c r="D4" s="90"/>
      <c r="E4" s="90"/>
      <c r="F4" s="90"/>
      <c r="G4" s="131">
        <v>1</v>
      </c>
      <c r="H4" s="132"/>
      <c r="I4" s="133"/>
      <c r="J4" s="94"/>
      <c r="K4" s="94"/>
      <c r="L4" s="90"/>
      <c r="M4" s="90"/>
      <c r="N4" s="90"/>
      <c r="O4" s="95"/>
      <c r="P4" s="95"/>
      <c r="Q4" s="151" t="s">
        <v>0</v>
      </c>
      <c r="R4" s="176" t="s">
        <v>108</v>
      </c>
      <c r="S4" s="156" t="s">
        <v>8</v>
      </c>
      <c r="T4" s="156" t="s">
        <v>9</v>
      </c>
      <c r="U4" s="156" t="s">
        <v>10</v>
      </c>
      <c r="V4" s="156" t="s">
        <v>107</v>
      </c>
      <c r="W4" s="120" t="s">
        <v>7</v>
      </c>
      <c r="X4" s="190" t="s">
        <v>102</v>
      </c>
      <c r="Y4" s="191"/>
      <c r="Z4" s="95"/>
      <c r="AA4" s="98"/>
      <c r="AB4" s="151" t="s">
        <v>0</v>
      </c>
      <c r="AC4" s="176" t="s">
        <v>108</v>
      </c>
      <c r="AD4" s="156" t="s">
        <v>8</v>
      </c>
      <c r="AE4" s="156" t="s">
        <v>9</v>
      </c>
      <c r="AF4" s="156" t="s">
        <v>10</v>
      </c>
      <c r="AG4" s="156" t="s">
        <v>107</v>
      </c>
      <c r="AH4" s="120" t="s">
        <v>7</v>
      </c>
      <c r="AI4" s="115" t="s">
        <v>102</v>
      </c>
      <c r="AJ4" s="116"/>
      <c r="AK4" s="98"/>
      <c r="AL4" s="90"/>
      <c r="AM4" s="151" t="s">
        <v>0</v>
      </c>
      <c r="AN4" s="176" t="s">
        <v>108</v>
      </c>
      <c r="AO4" s="156" t="s">
        <v>8</v>
      </c>
      <c r="AP4" s="156" t="s">
        <v>9</v>
      </c>
      <c r="AQ4" s="156" t="s">
        <v>10</v>
      </c>
      <c r="AR4" s="156" t="s">
        <v>107</v>
      </c>
      <c r="AS4" s="120" t="s">
        <v>7</v>
      </c>
      <c r="AT4" s="115" t="s">
        <v>102</v>
      </c>
      <c r="AU4" s="116"/>
      <c r="AV4" s="90"/>
      <c r="AW4" s="90"/>
      <c r="AX4" s="90"/>
      <c r="AY4" s="90"/>
      <c r="AZ4" s="90"/>
      <c r="BA4" s="90"/>
    </row>
    <row r="5" spans="1:53" s="41" customFormat="1" ht="20.25" customHeight="1">
      <c r="A5" s="90"/>
      <c r="B5" s="91"/>
      <c r="C5" s="91"/>
      <c r="D5" s="91"/>
      <c r="E5" s="174" t="str">
        <f>D16</f>
        <v>Gasselseder J.</v>
      </c>
      <c r="F5" s="175"/>
      <c r="G5" s="134"/>
      <c r="H5" s="135"/>
      <c r="I5" s="136"/>
      <c r="J5" s="90"/>
      <c r="K5" s="90"/>
      <c r="L5" s="91"/>
      <c r="M5" s="91"/>
      <c r="N5" s="91"/>
      <c r="O5" s="96"/>
      <c r="P5" s="96"/>
      <c r="Q5" s="152"/>
      <c r="R5" s="177"/>
      <c r="S5" s="157"/>
      <c r="T5" s="157"/>
      <c r="U5" s="157"/>
      <c r="V5" s="157"/>
      <c r="W5" s="121"/>
      <c r="X5" s="40" t="s">
        <v>100</v>
      </c>
      <c r="Y5" s="42" t="s">
        <v>101</v>
      </c>
      <c r="Z5" s="95"/>
      <c r="AA5" s="98"/>
      <c r="AB5" s="152"/>
      <c r="AC5" s="177"/>
      <c r="AD5" s="157"/>
      <c r="AE5" s="157"/>
      <c r="AF5" s="157"/>
      <c r="AG5" s="157"/>
      <c r="AH5" s="121"/>
      <c r="AI5" s="55" t="s">
        <v>100</v>
      </c>
      <c r="AJ5" s="56" t="s">
        <v>101</v>
      </c>
      <c r="AK5" s="98"/>
      <c r="AL5" s="90"/>
      <c r="AM5" s="152"/>
      <c r="AN5" s="177"/>
      <c r="AO5" s="157"/>
      <c r="AP5" s="157"/>
      <c r="AQ5" s="157"/>
      <c r="AR5" s="157"/>
      <c r="AS5" s="121"/>
      <c r="AT5" s="55" t="s">
        <v>100</v>
      </c>
      <c r="AU5" s="56" t="s">
        <v>101</v>
      </c>
      <c r="AV5" s="90"/>
      <c r="AW5" s="90"/>
      <c r="AX5" s="90"/>
      <c r="AY5" s="90"/>
      <c r="AZ5" s="90"/>
      <c r="BA5" s="90"/>
    </row>
    <row r="6" spans="1:53" s="39" customFormat="1" ht="20.25" customHeight="1" thickBot="1">
      <c r="A6" s="91"/>
      <c r="B6" s="91"/>
      <c r="C6" s="91"/>
      <c r="D6" s="91"/>
      <c r="E6" s="125">
        <v>2</v>
      </c>
      <c r="F6" s="126"/>
      <c r="G6" s="134"/>
      <c r="H6" s="135"/>
      <c r="I6" s="136"/>
      <c r="J6" s="91"/>
      <c r="K6" s="91"/>
      <c r="L6" s="91"/>
      <c r="M6" s="91"/>
      <c r="N6" s="91"/>
      <c r="O6" s="96"/>
      <c r="P6" s="96"/>
      <c r="Q6" s="48" t="s">
        <v>11</v>
      </c>
      <c r="R6" s="111" t="s">
        <v>61</v>
      </c>
      <c r="S6" s="16">
        <v>92.32</v>
      </c>
      <c r="T6" s="22">
        <f aca="true" t="shared" si="0" ref="T6:T14">SUM(U6-S6)</f>
        <v>92.68</v>
      </c>
      <c r="U6" s="17">
        <v>185</v>
      </c>
      <c r="V6" s="18">
        <f aca="true" t="shared" si="1" ref="V6:V14">SUM(U6/12)</f>
        <v>15.416666666666666</v>
      </c>
      <c r="W6" s="19">
        <f>Eingabe!E3</f>
        <v>25</v>
      </c>
      <c r="X6" s="20"/>
      <c r="Y6" s="44"/>
      <c r="Z6" s="95"/>
      <c r="AA6" s="98"/>
      <c r="AB6" s="48" t="s">
        <v>11</v>
      </c>
      <c r="AC6" s="32" t="s">
        <v>89</v>
      </c>
      <c r="AD6" s="33"/>
      <c r="AE6" s="33">
        <f aca="true" t="shared" si="2" ref="AE6:AE37">AF6-AD6</f>
        <v>0</v>
      </c>
      <c r="AF6" s="34"/>
      <c r="AG6" s="35">
        <f aca="true" t="shared" si="3" ref="AG6:AG37">SUM(AF6/12)</f>
        <v>0</v>
      </c>
      <c r="AH6" s="36">
        <f>Eingabe!G42</f>
        <v>0</v>
      </c>
      <c r="AI6" s="20"/>
      <c r="AJ6" s="44"/>
      <c r="AK6" s="99"/>
      <c r="AL6" s="100"/>
      <c r="AM6" s="48" t="s">
        <v>11</v>
      </c>
      <c r="AN6" s="32" t="s">
        <v>89</v>
      </c>
      <c r="AO6" s="33"/>
      <c r="AP6" s="33">
        <f aca="true" t="shared" si="4" ref="AP6:AP37">AQ6-AO6</f>
        <v>0</v>
      </c>
      <c r="AQ6" s="34"/>
      <c r="AR6" s="35">
        <f aca="true" t="shared" si="5" ref="AR6:AR37">SUM(AQ6/12)</f>
        <v>0</v>
      </c>
      <c r="AS6" s="36">
        <f>Eingabe!I42</f>
        <v>0</v>
      </c>
      <c r="AT6" s="20"/>
      <c r="AU6" s="44"/>
      <c r="AV6" s="90"/>
      <c r="AW6" s="91"/>
      <c r="AX6" s="91"/>
      <c r="AY6" s="91"/>
      <c r="AZ6" s="91"/>
      <c r="BA6" s="91"/>
    </row>
    <row r="7" spans="1:53" s="39" customFormat="1" ht="20.25" customHeight="1">
      <c r="A7" s="91"/>
      <c r="B7" s="91"/>
      <c r="C7" s="91"/>
      <c r="D7" s="91"/>
      <c r="E7" s="127"/>
      <c r="F7" s="128"/>
      <c r="G7" s="134"/>
      <c r="H7" s="135"/>
      <c r="I7" s="136"/>
      <c r="J7" s="149" t="str">
        <f>D17</f>
        <v>Lemböck W.</v>
      </c>
      <c r="K7" s="150"/>
      <c r="L7" s="91"/>
      <c r="M7" s="91"/>
      <c r="N7" s="91"/>
      <c r="O7" s="96"/>
      <c r="P7" s="96"/>
      <c r="Q7" s="49" t="s">
        <v>12</v>
      </c>
      <c r="R7" s="21" t="s">
        <v>73</v>
      </c>
      <c r="S7" s="22">
        <v>91.56</v>
      </c>
      <c r="T7" s="27">
        <f t="shared" si="0"/>
        <v>92.21000000000001</v>
      </c>
      <c r="U7" s="23">
        <v>183.77</v>
      </c>
      <c r="V7" s="24">
        <f t="shared" si="1"/>
        <v>15.314166666666667</v>
      </c>
      <c r="W7" s="25">
        <f>Eingabe!E4</f>
        <v>20</v>
      </c>
      <c r="X7" s="26">
        <f aca="true" t="shared" si="6" ref="X7:X14">$U$6-U7</f>
        <v>1.2299999999999898</v>
      </c>
      <c r="Y7" s="45">
        <f aca="true" t="shared" si="7" ref="Y7:Y14">SUM(U6-U7)</f>
        <v>1.2299999999999898</v>
      </c>
      <c r="Z7" s="95"/>
      <c r="AA7" s="98"/>
      <c r="AB7" s="49" t="s">
        <v>12</v>
      </c>
      <c r="AC7" s="38" t="s">
        <v>73</v>
      </c>
      <c r="AD7" s="33"/>
      <c r="AE7" s="33">
        <f t="shared" si="2"/>
        <v>0</v>
      </c>
      <c r="AF7" s="34"/>
      <c r="AG7" s="35">
        <f t="shared" si="3"/>
        <v>0</v>
      </c>
      <c r="AH7" s="36">
        <f>Eingabe!G4</f>
        <v>0</v>
      </c>
      <c r="AI7" s="26">
        <f aca="true" t="shared" si="8" ref="AI7:AI38">$AF$6-AF7</f>
        <v>0</v>
      </c>
      <c r="AJ7" s="45">
        <f>SUM(AF6-AF7)</f>
        <v>0</v>
      </c>
      <c r="AK7" s="99"/>
      <c r="AL7" s="100"/>
      <c r="AM7" s="49" t="s">
        <v>12</v>
      </c>
      <c r="AN7" s="38" t="s">
        <v>73</v>
      </c>
      <c r="AO7" s="33"/>
      <c r="AP7" s="33">
        <f t="shared" si="4"/>
        <v>0</v>
      </c>
      <c r="AQ7" s="34"/>
      <c r="AR7" s="35">
        <f t="shared" si="5"/>
        <v>0</v>
      </c>
      <c r="AS7" s="36">
        <f>Eingabe!I4</f>
        <v>0</v>
      </c>
      <c r="AT7" s="26">
        <f>$AQ$6-AQ7</f>
        <v>0</v>
      </c>
      <c r="AU7" s="45">
        <f>SUM(AQ6-AQ7)</f>
        <v>0</v>
      </c>
      <c r="AV7" s="90"/>
      <c r="AW7" s="91"/>
      <c r="AX7" s="91"/>
      <c r="AY7" s="91"/>
      <c r="AZ7" s="91"/>
      <c r="BA7" s="91"/>
    </row>
    <row r="8" spans="1:53" s="39" customFormat="1" ht="20.25" customHeight="1">
      <c r="A8" s="91"/>
      <c r="B8" s="91"/>
      <c r="C8" s="91"/>
      <c r="D8" s="91"/>
      <c r="E8" s="127"/>
      <c r="F8" s="128"/>
      <c r="G8" s="134"/>
      <c r="H8" s="135"/>
      <c r="I8" s="136"/>
      <c r="J8" s="140">
        <v>3</v>
      </c>
      <c r="K8" s="141"/>
      <c r="L8" s="91"/>
      <c r="M8" s="91"/>
      <c r="N8" s="91"/>
      <c r="O8" s="58"/>
      <c r="P8" s="58"/>
      <c r="Q8" s="50" t="s">
        <v>13</v>
      </c>
      <c r="R8" s="112" t="s">
        <v>64</v>
      </c>
      <c r="S8" s="33">
        <v>90.4</v>
      </c>
      <c r="T8" s="16">
        <f t="shared" si="0"/>
        <v>93.1</v>
      </c>
      <c r="U8" s="28">
        <v>183.5</v>
      </c>
      <c r="V8" s="29">
        <f t="shared" si="1"/>
        <v>15.291666666666666</v>
      </c>
      <c r="W8" s="30">
        <f>Eingabe!E5</f>
        <v>15</v>
      </c>
      <c r="X8" s="31">
        <f t="shared" si="6"/>
        <v>1.5</v>
      </c>
      <c r="Y8" s="46">
        <f t="shared" si="7"/>
        <v>0.27000000000001023</v>
      </c>
      <c r="Z8" s="59"/>
      <c r="AA8" s="98"/>
      <c r="AB8" s="50" t="s">
        <v>13</v>
      </c>
      <c r="AC8" s="32" t="s">
        <v>92</v>
      </c>
      <c r="AD8" s="33"/>
      <c r="AE8" s="33">
        <f t="shared" si="2"/>
        <v>0</v>
      </c>
      <c r="AF8" s="34"/>
      <c r="AG8" s="35">
        <f t="shared" si="3"/>
        <v>0</v>
      </c>
      <c r="AH8" s="36">
        <f>Eingabe!G7</f>
        <v>0</v>
      </c>
      <c r="AI8" s="31">
        <f t="shared" si="8"/>
        <v>0</v>
      </c>
      <c r="AJ8" s="46">
        <f>SUM(AF7-AF8)</f>
        <v>0</v>
      </c>
      <c r="AK8" s="99"/>
      <c r="AL8" s="100"/>
      <c r="AM8" s="50" t="s">
        <v>13</v>
      </c>
      <c r="AN8" s="32" t="s">
        <v>92</v>
      </c>
      <c r="AO8" s="33"/>
      <c r="AP8" s="33">
        <f t="shared" si="4"/>
        <v>0</v>
      </c>
      <c r="AQ8" s="34"/>
      <c r="AR8" s="35">
        <f t="shared" si="5"/>
        <v>0</v>
      </c>
      <c r="AS8" s="36">
        <f>Eingabe!I7</f>
        <v>0</v>
      </c>
      <c r="AT8" s="31">
        <f>$AQ$6-AQ8</f>
        <v>0</v>
      </c>
      <c r="AU8" s="46">
        <f>SUM(AQ7-AQ8)</f>
        <v>0</v>
      </c>
      <c r="AV8" s="90"/>
      <c r="AW8" s="91"/>
      <c r="AX8" s="91"/>
      <c r="AY8" s="91"/>
      <c r="AZ8" s="91"/>
      <c r="BA8" s="91"/>
    </row>
    <row r="9" spans="1:53" s="39" customFormat="1" ht="20.25" customHeight="1">
      <c r="A9" s="91"/>
      <c r="B9" s="90"/>
      <c r="C9" s="90"/>
      <c r="D9" s="90"/>
      <c r="E9" s="127"/>
      <c r="F9" s="128"/>
      <c r="G9" s="134"/>
      <c r="H9" s="135"/>
      <c r="I9" s="136"/>
      <c r="J9" s="142"/>
      <c r="K9" s="143"/>
      <c r="L9" s="91"/>
      <c r="M9" s="91"/>
      <c r="N9" s="90"/>
      <c r="O9" s="90"/>
      <c r="P9" s="90"/>
      <c r="Q9" s="43" t="s">
        <v>14</v>
      </c>
      <c r="R9" s="32" t="s">
        <v>65</v>
      </c>
      <c r="S9" s="27">
        <v>91.31</v>
      </c>
      <c r="T9" s="33">
        <f t="shared" si="0"/>
        <v>89.97999999999999</v>
      </c>
      <c r="U9" s="34">
        <v>181.29</v>
      </c>
      <c r="V9" s="35">
        <f t="shared" si="1"/>
        <v>15.1075</v>
      </c>
      <c r="W9" s="36">
        <f>Eingabe!E6</f>
        <v>12</v>
      </c>
      <c r="X9" s="37">
        <f t="shared" si="6"/>
        <v>3.710000000000008</v>
      </c>
      <c r="Y9" s="47">
        <f t="shared" si="7"/>
        <v>2.210000000000008</v>
      </c>
      <c r="Z9" s="90"/>
      <c r="AA9" s="98"/>
      <c r="AB9" s="43" t="s">
        <v>14</v>
      </c>
      <c r="AC9" s="32" t="s">
        <v>90</v>
      </c>
      <c r="AD9" s="33"/>
      <c r="AE9" s="33">
        <f t="shared" si="2"/>
        <v>0</v>
      </c>
      <c r="AF9" s="34"/>
      <c r="AG9" s="35">
        <f t="shared" si="3"/>
        <v>0</v>
      </c>
      <c r="AH9" s="36">
        <f>Eingabe!G8</f>
        <v>0</v>
      </c>
      <c r="AI9" s="37">
        <f t="shared" si="8"/>
        <v>0</v>
      </c>
      <c r="AJ9" s="47">
        <f>SUM(AF8-AF9)</f>
        <v>0</v>
      </c>
      <c r="AK9" s="99"/>
      <c r="AL9" s="100"/>
      <c r="AM9" s="43" t="s">
        <v>14</v>
      </c>
      <c r="AN9" s="32" t="s">
        <v>90</v>
      </c>
      <c r="AO9" s="33"/>
      <c r="AP9" s="33">
        <f t="shared" si="4"/>
        <v>0</v>
      </c>
      <c r="AQ9" s="34"/>
      <c r="AR9" s="35">
        <f t="shared" si="5"/>
        <v>0</v>
      </c>
      <c r="AS9" s="36">
        <f>Eingabe!I8</f>
        <v>0</v>
      </c>
      <c r="AT9" s="37">
        <f>$AQ$6-AQ9</f>
        <v>0</v>
      </c>
      <c r="AU9" s="47">
        <f>SUM(AQ8-AQ9)</f>
        <v>0</v>
      </c>
      <c r="AV9" s="90"/>
      <c r="AW9" s="91"/>
      <c r="AX9" s="91"/>
      <c r="AY9" s="91"/>
      <c r="AZ9" s="91"/>
      <c r="BA9" s="91"/>
    </row>
    <row r="10" spans="1:53" s="41" customFormat="1" ht="20.25" customHeight="1" thickBot="1">
      <c r="A10" s="90"/>
      <c r="B10" s="90"/>
      <c r="C10" s="90"/>
      <c r="D10" s="90"/>
      <c r="E10" s="129"/>
      <c r="F10" s="130"/>
      <c r="G10" s="137"/>
      <c r="H10" s="138"/>
      <c r="I10" s="139"/>
      <c r="J10" s="144"/>
      <c r="K10" s="145"/>
      <c r="L10" s="90"/>
      <c r="M10" s="90"/>
      <c r="N10" s="90"/>
      <c r="O10" s="90"/>
      <c r="P10" s="90"/>
      <c r="Q10" s="43" t="s">
        <v>15</v>
      </c>
      <c r="R10" s="32" t="s">
        <v>92</v>
      </c>
      <c r="S10" s="33">
        <v>89.75</v>
      </c>
      <c r="T10" s="33">
        <f t="shared" si="0"/>
        <v>90.63999999999999</v>
      </c>
      <c r="U10" s="34">
        <v>180.39</v>
      </c>
      <c r="V10" s="35">
        <f t="shared" si="1"/>
        <v>15.032499999999999</v>
      </c>
      <c r="W10" s="36">
        <f>Eingabe!E7</f>
        <v>11</v>
      </c>
      <c r="X10" s="37">
        <f t="shared" si="6"/>
        <v>4.610000000000014</v>
      </c>
      <c r="Y10" s="47">
        <f t="shared" si="7"/>
        <v>0.9000000000000057</v>
      </c>
      <c r="Z10" s="90"/>
      <c r="AA10" s="98"/>
      <c r="AB10" s="43" t="s">
        <v>15</v>
      </c>
      <c r="AC10" s="38" t="s">
        <v>62</v>
      </c>
      <c r="AD10" s="33"/>
      <c r="AE10" s="33">
        <f t="shared" si="2"/>
        <v>0</v>
      </c>
      <c r="AF10" s="34"/>
      <c r="AG10" s="35">
        <f t="shared" si="3"/>
        <v>0</v>
      </c>
      <c r="AH10" s="36">
        <f>Eingabe!G12</f>
        <v>0</v>
      </c>
      <c r="AI10" s="37">
        <f t="shared" si="8"/>
        <v>0</v>
      </c>
      <c r="AJ10" s="47">
        <f aca="true" t="shared" si="9" ref="AJ10:AJ55">SUM(AF9-AF10)</f>
        <v>0</v>
      </c>
      <c r="AK10" s="99"/>
      <c r="AL10" s="100"/>
      <c r="AM10" s="43" t="s">
        <v>15</v>
      </c>
      <c r="AN10" s="38" t="s">
        <v>62</v>
      </c>
      <c r="AO10" s="33"/>
      <c r="AP10" s="33">
        <f t="shared" si="4"/>
        <v>0</v>
      </c>
      <c r="AQ10" s="34"/>
      <c r="AR10" s="35">
        <f t="shared" si="5"/>
        <v>0</v>
      </c>
      <c r="AS10" s="36">
        <f>Eingabe!I12</f>
        <v>0</v>
      </c>
      <c r="AT10" s="37">
        <f aca="true" t="shared" si="10" ref="AT10:AT55">$AQ$6-AQ10</f>
        <v>0</v>
      </c>
      <c r="AU10" s="47">
        <f aca="true" t="shared" si="11" ref="AU10:AU55">SUM(AQ9-AQ10)</f>
        <v>0</v>
      </c>
      <c r="AV10" s="90"/>
      <c r="AW10" s="90"/>
      <c r="AX10" s="90"/>
      <c r="AY10" s="90"/>
      <c r="AZ10" s="90"/>
      <c r="BA10" s="90"/>
    </row>
    <row r="11" spans="1:53" s="41" customFormat="1" ht="20.2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5"/>
      <c r="P11" s="95"/>
      <c r="Q11" s="43" t="s">
        <v>15</v>
      </c>
      <c r="R11" s="32" t="s">
        <v>90</v>
      </c>
      <c r="S11" s="33">
        <v>90.39</v>
      </c>
      <c r="T11" s="33">
        <f t="shared" si="0"/>
        <v>85.77999999999999</v>
      </c>
      <c r="U11" s="34">
        <v>176.17</v>
      </c>
      <c r="V11" s="35">
        <f t="shared" si="1"/>
        <v>14.680833333333332</v>
      </c>
      <c r="W11" s="36">
        <f>Eingabe!E8</f>
        <v>10</v>
      </c>
      <c r="X11" s="37">
        <f t="shared" si="6"/>
        <v>8.830000000000013</v>
      </c>
      <c r="Y11" s="47">
        <f t="shared" si="7"/>
        <v>4.219999999999999</v>
      </c>
      <c r="Z11" s="95"/>
      <c r="AA11" s="98"/>
      <c r="AB11" s="43" t="s">
        <v>16</v>
      </c>
      <c r="AC11" s="32" t="s">
        <v>95</v>
      </c>
      <c r="AD11" s="33"/>
      <c r="AE11" s="33">
        <f t="shared" si="2"/>
        <v>0</v>
      </c>
      <c r="AF11" s="34"/>
      <c r="AG11" s="35">
        <f t="shared" si="3"/>
        <v>0</v>
      </c>
      <c r="AH11" s="36">
        <f>Eingabe!G14</f>
        <v>0</v>
      </c>
      <c r="AI11" s="37">
        <f t="shared" si="8"/>
        <v>0</v>
      </c>
      <c r="AJ11" s="47">
        <f t="shared" si="9"/>
        <v>0</v>
      </c>
      <c r="AK11" s="99"/>
      <c r="AL11" s="100"/>
      <c r="AM11" s="43" t="s">
        <v>16</v>
      </c>
      <c r="AN11" s="32" t="s">
        <v>95</v>
      </c>
      <c r="AO11" s="33"/>
      <c r="AP11" s="33">
        <f t="shared" si="4"/>
        <v>0</v>
      </c>
      <c r="AQ11" s="34"/>
      <c r="AR11" s="35">
        <f t="shared" si="5"/>
        <v>0</v>
      </c>
      <c r="AS11" s="36">
        <f>Eingabe!I14</f>
        <v>0</v>
      </c>
      <c r="AT11" s="37">
        <f t="shared" si="10"/>
        <v>0</v>
      </c>
      <c r="AU11" s="47">
        <f t="shared" si="11"/>
        <v>0</v>
      </c>
      <c r="AV11" s="90"/>
      <c r="AW11" s="90"/>
      <c r="AX11" s="90"/>
      <c r="AY11" s="90"/>
      <c r="AZ11" s="90"/>
      <c r="BA11" s="90"/>
    </row>
    <row r="12" spans="1:53" s="41" customFormat="1" ht="20.25" customHeight="1" thickBo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5"/>
      <c r="P12" s="95"/>
      <c r="Q12" s="43" t="s">
        <v>17</v>
      </c>
      <c r="R12" s="38" t="s">
        <v>63</v>
      </c>
      <c r="S12" s="33">
        <v>87.61</v>
      </c>
      <c r="T12" s="33">
        <f t="shared" si="0"/>
        <v>87.27999999999999</v>
      </c>
      <c r="U12" s="34">
        <v>174.89</v>
      </c>
      <c r="V12" s="35">
        <f t="shared" si="1"/>
        <v>14.574166666666665</v>
      </c>
      <c r="W12" s="36">
        <f>Eingabe!E9</f>
        <v>9</v>
      </c>
      <c r="X12" s="37">
        <f t="shared" si="6"/>
        <v>10.110000000000014</v>
      </c>
      <c r="Y12" s="47">
        <f t="shared" si="7"/>
        <v>1.2800000000000011</v>
      </c>
      <c r="Z12" s="95"/>
      <c r="AA12" s="98"/>
      <c r="AB12" s="43" t="s">
        <v>17</v>
      </c>
      <c r="AC12" s="38" t="s">
        <v>64</v>
      </c>
      <c r="AD12" s="33"/>
      <c r="AE12" s="33">
        <f t="shared" si="2"/>
        <v>0</v>
      </c>
      <c r="AF12" s="34"/>
      <c r="AG12" s="35">
        <f t="shared" si="3"/>
        <v>0</v>
      </c>
      <c r="AH12" s="36">
        <f>Eingabe!G5</f>
        <v>0</v>
      </c>
      <c r="AI12" s="37">
        <f t="shared" si="8"/>
        <v>0</v>
      </c>
      <c r="AJ12" s="47">
        <f t="shared" si="9"/>
        <v>0</v>
      </c>
      <c r="AK12" s="99"/>
      <c r="AL12" s="100"/>
      <c r="AM12" s="43" t="s">
        <v>17</v>
      </c>
      <c r="AN12" s="38" t="s">
        <v>64</v>
      </c>
      <c r="AO12" s="33"/>
      <c r="AP12" s="33">
        <f t="shared" si="4"/>
        <v>0</v>
      </c>
      <c r="AQ12" s="34"/>
      <c r="AR12" s="35">
        <f t="shared" si="5"/>
        <v>0</v>
      </c>
      <c r="AS12" s="36">
        <f>Eingabe!I5</f>
        <v>0</v>
      </c>
      <c r="AT12" s="37">
        <f t="shared" si="10"/>
        <v>0</v>
      </c>
      <c r="AU12" s="47">
        <f t="shared" si="11"/>
        <v>0</v>
      </c>
      <c r="AV12" s="90"/>
      <c r="AW12" s="90"/>
      <c r="AX12" s="90"/>
      <c r="AY12" s="90"/>
      <c r="AZ12" s="90"/>
      <c r="BA12" s="90"/>
    </row>
    <row r="13" spans="1:53" s="39" customFormat="1" ht="20.25" customHeight="1">
      <c r="A13" s="91"/>
      <c r="B13" s="166" t="s">
        <v>0</v>
      </c>
      <c r="C13" s="167"/>
      <c r="D13" s="170" t="s">
        <v>108</v>
      </c>
      <c r="E13" s="172" t="s">
        <v>2</v>
      </c>
      <c r="F13" s="158">
        <f>Eingabe!E2</f>
        <v>41691</v>
      </c>
      <c r="G13" s="158">
        <f>Eingabe!F2</f>
        <v>41712</v>
      </c>
      <c r="H13" s="158">
        <f>Eingabe!G2</f>
        <v>41817</v>
      </c>
      <c r="I13" s="158">
        <f>Eingabe!H2</f>
        <v>41936</v>
      </c>
      <c r="J13" s="158">
        <f>Eingabe!I2</f>
        <v>41971</v>
      </c>
      <c r="K13" s="158">
        <f>Eingabe!J2</f>
        <v>41985</v>
      </c>
      <c r="L13" s="160" t="s">
        <v>109</v>
      </c>
      <c r="M13" s="162" t="s">
        <v>110</v>
      </c>
      <c r="N13" s="164" t="s">
        <v>99</v>
      </c>
      <c r="O13" s="95"/>
      <c r="P13" s="95"/>
      <c r="Q13" s="43" t="s">
        <v>18</v>
      </c>
      <c r="R13" s="32" t="s">
        <v>91</v>
      </c>
      <c r="S13" s="33">
        <v>88.73</v>
      </c>
      <c r="T13" s="33">
        <f t="shared" si="0"/>
        <v>84.64</v>
      </c>
      <c r="U13" s="34">
        <v>173.37</v>
      </c>
      <c r="V13" s="35">
        <f t="shared" si="1"/>
        <v>14.4475</v>
      </c>
      <c r="W13" s="36">
        <f>Eingabe!E10</f>
        <v>8</v>
      </c>
      <c r="X13" s="37">
        <f t="shared" si="6"/>
        <v>11.629999999999995</v>
      </c>
      <c r="Y13" s="47">
        <f t="shared" si="7"/>
        <v>1.5199999999999818</v>
      </c>
      <c r="Z13" s="95"/>
      <c r="AA13" s="98"/>
      <c r="AB13" s="43" t="s">
        <v>18</v>
      </c>
      <c r="AC13" s="32" t="s">
        <v>91</v>
      </c>
      <c r="AD13" s="33"/>
      <c r="AE13" s="33">
        <f t="shared" si="2"/>
        <v>0</v>
      </c>
      <c r="AF13" s="34"/>
      <c r="AG13" s="35">
        <f t="shared" si="3"/>
        <v>0</v>
      </c>
      <c r="AH13" s="36">
        <f>Eingabe!G10</f>
        <v>0</v>
      </c>
      <c r="AI13" s="37">
        <f t="shared" si="8"/>
        <v>0</v>
      </c>
      <c r="AJ13" s="47">
        <f t="shared" si="9"/>
        <v>0</v>
      </c>
      <c r="AK13" s="99"/>
      <c r="AL13" s="100"/>
      <c r="AM13" s="43" t="s">
        <v>18</v>
      </c>
      <c r="AN13" s="32" t="s">
        <v>91</v>
      </c>
      <c r="AO13" s="33"/>
      <c r="AP13" s="33">
        <f t="shared" si="4"/>
        <v>0</v>
      </c>
      <c r="AQ13" s="34"/>
      <c r="AR13" s="35">
        <f t="shared" si="5"/>
        <v>0</v>
      </c>
      <c r="AS13" s="36">
        <f>Eingabe!I10</f>
        <v>0</v>
      </c>
      <c r="AT13" s="37">
        <f t="shared" si="10"/>
        <v>0</v>
      </c>
      <c r="AU13" s="47">
        <f t="shared" si="11"/>
        <v>0</v>
      </c>
      <c r="AV13" s="90"/>
      <c r="AW13" s="91"/>
      <c r="AX13" s="91"/>
      <c r="AY13" s="91"/>
      <c r="AZ13" s="91"/>
      <c r="BA13" s="91"/>
    </row>
    <row r="14" spans="1:53" s="39" customFormat="1" ht="20.25" customHeight="1" thickBot="1">
      <c r="A14" s="91"/>
      <c r="B14" s="168"/>
      <c r="C14" s="169"/>
      <c r="D14" s="171"/>
      <c r="E14" s="173"/>
      <c r="F14" s="159"/>
      <c r="G14" s="159"/>
      <c r="H14" s="159"/>
      <c r="I14" s="159"/>
      <c r="J14" s="159"/>
      <c r="K14" s="159"/>
      <c r="L14" s="161"/>
      <c r="M14" s="163"/>
      <c r="N14" s="165"/>
      <c r="O14" s="95"/>
      <c r="P14" s="95"/>
      <c r="Q14" s="43" t="s">
        <v>19</v>
      </c>
      <c r="R14" s="32" t="s">
        <v>94</v>
      </c>
      <c r="S14" s="33">
        <v>86.74</v>
      </c>
      <c r="T14" s="33">
        <f t="shared" si="0"/>
        <v>85.64</v>
      </c>
      <c r="U14" s="34">
        <v>172.38</v>
      </c>
      <c r="V14" s="35">
        <f t="shared" si="1"/>
        <v>14.365</v>
      </c>
      <c r="W14" s="36">
        <f>Eingabe!E11</f>
        <v>1</v>
      </c>
      <c r="X14" s="37">
        <f t="shared" si="6"/>
        <v>12.620000000000005</v>
      </c>
      <c r="Y14" s="47">
        <f t="shared" si="7"/>
        <v>0.9900000000000091</v>
      </c>
      <c r="Z14" s="95"/>
      <c r="AA14" s="98"/>
      <c r="AB14" s="43" t="s">
        <v>19</v>
      </c>
      <c r="AC14" s="32" t="s">
        <v>98</v>
      </c>
      <c r="AD14" s="33"/>
      <c r="AE14" s="33">
        <f t="shared" si="2"/>
        <v>0</v>
      </c>
      <c r="AF14" s="34"/>
      <c r="AG14" s="35">
        <f t="shared" si="3"/>
        <v>0</v>
      </c>
      <c r="AH14" s="36">
        <f>Eingabe!G18</f>
        <v>0</v>
      </c>
      <c r="AI14" s="37">
        <f t="shared" si="8"/>
        <v>0</v>
      </c>
      <c r="AJ14" s="47">
        <f t="shared" si="9"/>
        <v>0</v>
      </c>
      <c r="AK14" s="99"/>
      <c r="AL14" s="100"/>
      <c r="AM14" s="43" t="s">
        <v>19</v>
      </c>
      <c r="AN14" s="32" t="s">
        <v>98</v>
      </c>
      <c r="AO14" s="33"/>
      <c r="AP14" s="33">
        <f t="shared" si="4"/>
        <v>0</v>
      </c>
      <c r="AQ14" s="34"/>
      <c r="AR14" s="35">
        <f t="shared" si="5"/>
        <v>0</v>
      </c>
      <c r="AS14" s="36">
        <f>Eingabe!I18</f>
        <v>0</v>
      </c>
      <c r="AT14" s="37">
        <f t="shared" si="10"/>
        <v>0</v>
      </c>
      <c r="AU14" s="47">
        <f t="shared" si="11"/>
        <v>0</v>
      </c>
      <c r="AV14" s="90"/>
      <c r="AW14" s="91"/>
      <c r="AX14" s="91"/>
      <c r="AY14" s="91"/>
      <c r="AZ14" s="91"/>
      <c r="BA14" s="91"/>
    </row>
    <row r="15" spans="1:53" s="41" customFormat="1" ht="20.25" customHeight="1" thickBot="1">
      <c r="A15" s="90"/>
      <c r="B15" s="76">
        <v>1</v>
      </c>
      <c r="C15" s="60" t="s">
        <v>103</v>
      </c>
      <c r="D15" s="110" t="s">
        <v>61</v>
      </c>
      <c r="E15" s="73">
        <f>Eingabe!D3</f>
        <v>25</v>
      </c>
      <c r="F15" s="61">
        <f>Eingabe!E3</f>
        <v>25</v>
      </c>
      <c r="G15" s="62">
        <f>Eingabe!F3</f>
        <v>0</v>
      </c>
      <c r="H15" s="62">
        <f>Eingabe!G3</f>
        <v>0</v>
      </c>
      <c r="I15" s="62">
        <f>Eingabe!H3</f>
        <v>0</v>
      </c>
      <c r="J15" s="62">
        <f>Eingabe!I3</f>
        <v>0</v>
      </c>
      <c r="K15" s="62">
        <f>Eingabe!J3</f>
        <v>0</v>
      </c>
      <c r="L15" s="80">
        <f>Eingabe!K3</f>
        <v>25</v>
      </c>
      <c r="M15" s="80">
        <f aca="true" t="shared" si="12" ref="M15:M23">SUM(L15-N15)</f>
        <v>25</v>
      </c>
      <c r="N15" s="81"/>
      <c r="O15" s="90"/>
      <c r="P15" s="90"/>
      <c r="Q15" s="117" t="s">
        <v>96</v>
      </c>
      <c r="R15" s="118"/>
      <c r="S15" s="118"/>
      <c r="T15" s="118"/>
      <c r="U15" s="118"/>
      <c r="V15" s="118"/>
      <c r="W15" s="118"/>
      <c r="X15" s="118"/>
      <c r="Y15" s="119"/>
      <c r="Z15" s="90"/>
      <c r="AA15" s="98"/>
      <c r="AB15" s="43" t="s">
        <v>20</v>
      </c>
      <c r="AC15" s="32" t="s">
        <v>97</v>
      </c>
      <c r="AD15" s="33"/>
      <c r="AE15" s="33">
        <f t="shared" si="2"/>
        <v>0</v>
      </c>
      <c r="AF15" s="34"/>
      <c r="AG15" s="35">
        <f t="shared" si="3"/>
        <v>0</v>
      </c>
      <c r="AH15" s="36">
        <f>Eingabe!G13</f>
        <v>0</v>
      </c>
      <c r="AI15" s="37">
        <f t="shared" si="8"/>
        <v>0</v>
      </c>
      <c r="AJ15" s="47">
        <f t="shared" si="9"/>
        <v>0</v>
      </c>
      <c r="AK15" s="99"/>
      <c r="AL15" s="100"/>
      <c r="AM15" s="43" t="s">
        <v>20</v>
      </c>
      <c r="AN15" s="32" t="s">
        <v>97</v>
      </c>
      <c r="AO15" s="33"/>
      <c r="AP15" s="33">
        <f t="shared" si="4"/>
        <v>0</v>
      </c>
      <c r="AQ15" s="34"/>
      <c r="AR15" s="35">
        <f t="shared" si="5"/>
        <v>0</v>
      </c>
      <c r="AS15" s="36">
        <f>Eingabe!I13</f>
        <v>0</v>
      </c>
      <c r="AT15" s="37">
        <f t="shared" si="10"/>
        <v>0</v>
      </c>
      <c r="AU15" s="47">
        <f t="shared" si="11"/>
        <v>0</v>
      </c>
      <c r="AV15" s="90"/>
      <c r="AW15" s="90"/>
      <c r="AX15" s="90"/>
      <c r="AY15" s="90"/>
      <c r="AZ15" s="90"/>
      <c r="BA15" s="90"/>
    </row>
    <row r="16" spans="1:53" s="39" customFormat="1" ht="20.25" customHeight="1">
      <c r="A16" s="91"/>
      <c r="B16" s="77">
        <v>2</v>
      </c>
      <c r="C16" s="79" t="s">
        <v>103</v>
      </c>
      <c r="D16" s="38" t="s">
        <v>73</v>
      </c>
      <c r="E16" s="74">
        <f>Eingabe!D4</f>
        <v>20</v>
      </c>
      <c r="F16" s="63">
        <f>Eingabe!E4</f>
        <v>20</v>
      </c>
      <c r="G16" s="64">
        <f>Eingabe!F4</f>
        <v>0</v>
      </c>
      <c r="H16" s="64">
        <f>Eingabe!G4</f>
        <v>0</v>
      </c>
      <c r="I16" s="64">
        <f>Eingabe!H4</f>
        <v>0</v>
      </c>
      <c r="J16" s="64">
        <f>Eingabe!I4</f>
        <v>0</v>
      </c>
      <c r="K16" s="64">
        <f>Eingabe!J4</f>
        <v>0</v>
      </c>
      <c r="L16" s="82">
        <f>Eingabe!K4</f>
        <v>20</v>
      </c>
      <c r="M16" s="82">
        <f t="shared" si="12"/>
        <v>20</v>
      </c>
      <c r="N16" s="83"/>
      <c r="O16" s="90"/>
      <c r="P16" s="90"/>
      <c r="Q16" s="101"/>
      <c r="R16" s="102"/>
      <c r="S16" s="101"/>
      <c r="T16" s="102"/>
      <c r="U16" s="101"/>
      <c r="V16" s="102"/>
      <c r="W16" s="101"/>
      <c r="X16" s="98"/>
      <c r="Y16" s="98"/>
      <c r="Z16" s="90"/>
      <c r="AA16" s="98"/>
      <c r="AB16" s="43" t="s">
        <v>21</v>
      </c>
      <c r="AC16" s="32" t="s">
        <v>94</v>
      </c>
      <c r="AD16" s="33"/>
      <c r="AE16" s="33">
        <f t="shared" si="2"/>
        <v>0</v>
      </c>
      <c r="AF16" s="34"/>
      <c r="AG16" s="35">
        <f t="shared" si="3"/>
        <v>0</v>
      </c>
      <c r="AH16" s="36">
        <f>Eingabe!G11</f>
        <v>0</v>
      </c>
      <c r="AI16" s="37">
        <f t="shared" si="8"/>
        <v>0</v>
      </c>
      <c r="AJ16" s="47">
        <f t="shared" si="9"/>
        <v>0</v>
      </c>
      <c r="AK16" s="99"/>
      <c r="AL16" s="100"/>
      <c r="AM16" s="43" t="s">
        <v>21</v>
      </c>
      <c r="AN16" s="32" t="s">
        <v>94</v>
      </c>
      <c r="AO16" s="33"/>
      <c r="AP16" s="33">
        <f t="shared" si="4"/>
        <v>0</v>
      </c>
      <c r="AQ16" s="34"/>
      <c r="AR16" s="35">
        <f t="shared" si="5"/>
        <v>0</v>
      </c>
      <c r="AS16" s="36">
        <f>Eingabe!I11</f>
        <v>0</v>
      </c>
      <c r="AT16" s="37">
        <f t="shared" si="10"/>
        <v>0</v>
      </c>
      <c r="AU16" s="47">
        <f t="shared" si="11"/>
        <v>0</v>
      </c>
      <c r="AV16" s="90"/>
      <c r="AW16" s="91"/>
      <c r="AX16" s="91"/>
      <c r="AY16" s="91"/>
      <c r="AZ16" s="91"/>
      <c r="BA16" s="91"/>
    </row>
    <row r="17" spans="1:53" s="41" customFormat="1" ht="20.25" customHeight="1">
      <c r="A17" s="90"/>
      <c r="B17" s="78">
        <v>3</v>
      </c>
      <c r="C17" s="79" t="s">
        <v>103</v>
      </c>
      <c r="D17" s="38" t="s">
        <v>64</v>
      </c>
      <c r="E17" s="74">
        <f>Eingabe!D5</f>
        <v>15</v>
      </c>
      <c r="F17" s="65">
        <f>Eingabe!E5</f>
        <v>15</v>
      </c>
      <c r="G17" s="64">
        <f>Eingabe!F5</f>
        <v>0</v>
      </c>
      <c r="H17" s="64">
        <f>Eingabe!G5</f>
        <v>0</v>
      </c>
      <c r="I17" s="64">
        <f>Eingabe!H5</f>
        <v>0</v>
      </c>
      <c r="J17" s="64">
        <f>Eingabe!I5</f>
        <v>0</v>
      </c>
      <c r="K17" s="64">
        <f>Eingabe!J5</f>
        <v>0</v>
      </c>
      <c r="L17" s="82">
        <f>Eingabe!K5</f>
        <v>15</v>
      </c>
      <c r="M17" s="82">
        <f t="shared" si="12"/>
        <v>15</v>
      </c>
      <c r="N17" s="83"/>
      <c r="O17" s="90"/>
      <c r="P17" s="90"/>
      <c r="Q17" s="97"/>
      <c r="R17" s="107" t="s">
        <v>61</v>
      </c>
      <c r="S17" s="113">
        <v>14.792</v>
      </c>
      <c r="T17" s="114"/>
      <c r="U17" s="108" t="s">
        <v>111</v>
      </c>
      <c r="V17" s="87">
        <v>6</v>
      </c>
      <c r="W17" s="97"/>
      <c r="X17" s="90"/>
      <c r="Y17" s="90"/>
      <c r="Z17" s="90"/>
      <c r="AA17" s="98"/>
      <c r="AB17" s="43" t="s">
        <v>22</v>
      </c>
      <c r="AC17" s="32" t="s">
        <v>65</v>
      </c>
      <c r="AD17" s="33"/>
      <c r="AE17" s="33">
        <f t="shared" si="2"/>
        <v>0</v>
      </c>
      <c r="AF17" s="34"/>
      <c r="AG17" s="35">
        <f t="shared" si="3"/>
        <v>0</v>
      </c>
      <c r="AH17" s="36">
        <f>Eingabe!G6</f>
        <v>0</v>
      </c>
      <c r="AI17" s="37">
        <f t="shared" si="8"/>
        <v>0</v>
      </c>
      <c r="AJ17" s="47">
        <f t="shared" si="9"/>
        <v>0</v>
      </c>
      <c r="AK17" s="99"/>
      <c r="AL17" s="100"/>
      <c r="AM17" s="43" t="s">
        <v>22</v>
      </c>
      <c r="AN17" s="32" t="s">
        <v>65</v>
      </c>
      <c r="AO17" s="33"/>
      <c r="AP17" s="33">
        <f t="shared" si="4"/>
        <v>0</v>
      </c>
      <c r="AQ17" s="34"/>
      <c r="AR17" s="35">
        <f t="shared" si="5"/>
        <v>0</v>
      </c>
      <c r="AS17" s="36">
        <f>Eingabe!I6</f>
        <v>0</v>
      </c>
      <c r="AT17" s="37">
        <f t="shared" si="10"/>
        <v>0</v>
      </c>
      <c r="AU17" s="47">
        <f t="shared" si="11"/>
        <v>0</v>
      </c>
      <c r="AV17" s="90"/>
      <c r="AW17" s="90"/>
      <c r="AX17" s="90"/>
      <c r="AY17" s="90"/>
      <c r="AZ17" s="90"/>
      <c r="BA17" s="90"/>
    </row>
    <row r="18" spans="1:53" s="41" customFormat="1" ht="20.25" customHeight="1" thickBot="1">
      <c r="A18" s="90"/>
      <c r="B18" s="75">
        <v>4</v>
      </c>
      <c r="C18" s="79" t="s">
        <v>103</v>
      </c>
      <c r="D18" s="32" t="s">
        <v>65</v>
      </c>
      <c r="E18" s="74">
        <f>Eingabe!D6</f>
        <v>12</v>
      </c>
      <c r="F18" s="64">
        <f>Eingabe!E6</f>
        <v>12</v>
      </c>
      <c r="G18" s="64">
        <f>Eingabe!F6</f>
        <v>0</v>
      </c>
      <c r="H18" s="64">
        <f>Eingabe!G6</f>
        <v>0</v>
      </c>
      <c r="I18" s="64">
        <f>Eingabe!H6</f>
        <v>0</v>
      </c>
      <c r="J18" s="64">
        <f>Eingabe!I6</f>
        <v>0</v>
      </c>
      <c r="K18" s="64">
        <f>Eingabe!J6</f>
        <v>0</v>
      </c>
      <c r="L18" s="82">
        <f>Eingabe!K6</f>
        <v>12</v>
      </c>
      <c r="M18" s="82">
        <f t="shared" si="12"/>
        <v>12</v>
      </c>
      <c r="N18" s="83"/>
      <c r="O18" s="95"/>
      <c r="P18" s="95"/>
      <c r="Q18" s="97"/>
      <c r="R18" s="97"/>
      <c r="S18" s="97"/>
      <c r="T18" s="97"/>
      <c r="U18" s="97"/>
      <c r="V18" s="97"/>
      <c r="W18" s="97"/>
      <c r="X18" s="90"/>
      <c r="Y18" s="90"/>
      <c r="Z18" s="95"/>
      <c r="AA18" s="98"/>
      <c r="AB18" s="43" t="s">
        <v>23</v>
      </c>
      <c r="AC18" s="32" t="s">
        <v>93</v>
      </c>
      <c r="AD18" s="33"/>
      <c r="AE18" s="33">
        <f t="shared" si="2"/>
        <v>0</v>
      </c>
      <c r="AF18" s="34"/>
      <c r="AG18" s="35">
        <f t="shared" si="3"/>
        <v>0</v>
      </c>
      <c r="AH18" s="36">
        <f>Eingabe!G15</f>
        <v>0</v>
      </c>
      <c r="AI18" s="37">
        <f t="shared" si="8"/>
        <v>0</v>
      </c>
      <c r="AJ18" s="47">
        <f t="shared" si="9"/>
        <v>0</v>
      </c>
      <c r="AK18" s="99"/>
      <c r="AL18" s="100"/>
      <c r="AM18" s="43" t="s">
        <v>23</v>
      </c>
      <c r="AN18" s="32" t="s">
        <v>93</v>
      </c>
      <c r="AO18" s="33"/>
      <c r="AP18" s="33">
        <f t="shared" si="4"/>
        <v>0</v>
      </c>
      <c r="AQ18" s="34"/>
      <c r="AR18" s="35">
        <f t="shared" si="5"/>
        <v>0</v>
      </c>
      <c r="AS18" s="36">
        <f>Eingabe!I15</f>
        <v>0</v>
      </c>
      <c r="AT18" s="37">
        <f t="shared" si="10"/>
        <v>0</v>
      </c>
      <c r="AU18" s="47">
        <f t="shared" si="11"/>
        <v>0</v>
      </c>
      <c r="AV18" s="90"/>
      <c r="AW18" s="90"/>
      <c r="AX18" s="90"/>
      <c r="AY18" s="90"/>
      <c r="AZ18" s="90"/>
      <c r="BA18" s="90"/>
    </row>
    <row r="19" spans="1:53" s="41" customFormat="1" ht="20.25" customHeight="1">
      <c r="A19" s="90"/>
      <c r="B19" s="75">
        <v>5</v>
      </c>
      <c r="C19" s="79" t="s">
        <v>103</v>
      </c>
      <c r="D19" s="32" t="s">
        <v>92</v>
      </c>
      <c r="E19" s="74">
        <f>Eingabe!D7</f>
        <v>11</v>
      </c>
      <c r="F19" s="64">
        <f>Eingabe!E7</f>
        <v>11</v>
      </c>
      <c r="G19" s="64">
        <f>Eingabe!F7</f>
        <v>0</v>
      </c>
      <c r="H19" s="64">
        <f>Eingabe!G7</f>
        <v>0</v>
      </c>
      <c r="I19" s="64">
        <f>Eingabe!H7</f>
        <v>0</v>
      </c>
      <c r="J19" s="64">
        <f>Eingabe!I7</f>
        <v>0</v>
      </c>
      <c r="K19" s="64">
        <f>Eingabe!J7</f>
        <v>0</v>
      </c>
      <c r="L19" s="82">
        <f>Eingabe!K7</f>
        <v>11</v>
      </c>
      <c r="M19" s="82">
        <f t="shared" si="12"/>
        <v>11</v>
      </c>
      <c r="N19" s="83"/>
      <c r="O19" s="95"/>
      <c r="P19" s="95"/>
      <c r="Q19" s="178">
        <f>Eingabe!$F$2</f>
        <v>41712</v>
      </c>
      <c r="R19" s="179"/>
      <c r="S19" s="179"/>
      <c r="T19" s="179"/>
      <c r="U19" s="179"/>
      <c r="V19" s="179"/>
      <c r="W19" s="179"/>
      <c r="X19" s="179"/>
      <c r="Y19" s="180"/>
      <c r="Z19" s="95"/>
      <c r="AA19" s="98"/>
      <c r="AB19" s="43" t="s">
        <v>24</v>
      </c>
      <c r="AC19" s="38" t="s">
        <v>67</v>
      </c>
      <c r="AD19" s="33"/>
      <c r="AE19" s="33">
        <f t="shared" si="2"/>
        <v>0</v>
      </c>
      <c r="AF19" s="34"/>
      <c r="AG19" s="35">
        <f t="shared" si="3"/>
        <v>0</v>
      </c>
      <c r="AH19" s="36">
        <f>Eingabe!G16</f>
        <v>0</v>
      </c>
      <c r="AI19" s="37">
        <f t="shared" si="8"/>
        <v>0</v>
      </c>
      <c r="AJ19" s="47">
        <f t="shared" si="9"/>
        <v>0</v>
      </c>
      <c r="AK19" s="99"/>
      <c r="AL19" s="100"/>
      <c r="AM19" s="43" t="s">
        <v>24</v>
      </c>
      <c r="AN19" s="38" t="s">
        <v>67</v>
      </c>
      <c r="AO19" s="33"/>
      <c r="AP19" s="33">
        <f t="shared" si="4"/>
        <v>0</v>
      </c>
      <c r="AQ19" s="34"/>
      <c r="AR19" s="35">
        <f t="shared" si="5"/>
        <v>0</v>
      </c>
      <c r="AS19" s="36">
        <f>Eingabe!I16</f>
        <v>0</v>
      </c>
      <c r="AT19" s="37">
        <f t="shared" si="10"/>
        <v>0</v>
      </c>
      <c r="AU19" s="47">
        <f t="shared" si="11"/>
        <v>0</v>
      </c>
      <c r="AV19" s="90"/>
      <c r="AW19" s="90"/>
      <c r="AX19" s="90"/>
      <c r="AY19" s="90"/>
      <c r="AZ19" s="90"/>
      <c r="BA19" s="90"/>
    </row>
    <row r="20" spans="1:53" s="41" customFormat="1" ht="20.25" customHeight="1" thickBot="1">
      <c r="A20" s="90"/>
      <c r="B20" s="75">
        <v>6</v>
      </c>
      <c r="C20" s="79" t="s">
        <v>103</v>
      </c>
      <c r="D20" s="32" t="s">
        <v>90</v>
      </c>
      <c r="E20" s="74">
        <f>Eingabe!D8</f>
        <v>10</v>
      </c>
      <c r="F20" s="64">
        <f>Eingabe!E8</f>
        <v>10</v>
      </c>
      <c r="G20" s="64">
        <f>Eingabe!F8</f>
        <v>0</v>
      </c>
      <c r="H20" s="64">
        <f>Eingabe!G8</f>
        <v>0</v>
      </c>
      <c r="I20" s="64">
        <f>Eingabe!H8</f>
        <v>0</v>
      </c>
      <c r="J20" s="64">
        <f>Eingabe!I8</f>
        <v>0</v>
      </c>
      <c r="K20" s="64">
        <f>Eingabe!J8</f>
        <v>0</v>
      </c>
      <c r="L20" s="82">
        <f>Eingabe!K8</f>
        <v>10</v>
      </c>
      <c r="M20" s="82">
        <f t="shared" si="12"/>
        <v>10</v>
      </c>
      <c r="N20" s="83"/>
      <c r="O20" s="90"/>
      <c r="P20" s="90"/>
      <c r="Q20" s="181"/>
      <c r="R20" s="182"/>
      <c r="S20" s="182"/>
      <c r="T20" s="182"/>
      <c r="U20" s="182"/>
      <c r="V20" s="182"/>
      <c r="W20" s="182"/>
      <c r="X20" s="182"/>
      <c r="Y20" s="183"/>
      <c r="Z20" s="90"/>
      <c r="AA20" s="98"/>
      <c r="AB20" s="43" t="s">
        <v>25</v>
      </c>
      <c r="AC20" s="32" t="s">
        <v>72</v>
      </c>
      <c r="AD20" s="33"/>
      <c r="AE20" s="33">
        <f t="shared" si="2"/>
        <v>0</v>
      </c>
      <c r="AF20" s="34"/>
      <c r="AG20" s="35">
        <f t="shared" si="3"/>
        <v>0</v>
      </c>
      <c r="AH20" s="36">
        <f>Eingabe!G17</f>
        <v>0</v>
      </c>
      <c r="AI20" s="37">
        <f t="shared" si="8"/>
        <v>0</v>
      </c>
      <c r="AJ20" s="47">
        <f t="shared" si="9"/>
        <v>0</v>
      </c>
      <c r="AK20" s="99"/>
      <c r="AL20" s="100"/>
      <c r="AM20" s="43" t="s">
        <v>25</v>
      </c>
      <c r="AN20" s="32" t="s">
        <v>72</v>
      </c>
      <c r="AO20" s="33"/>
      <c r="AP20" s="33">
        <f t="shared" si="4"/>
        <v>0</v>
      </c>
      <c r="AQ20" s="34"/>
      <c r="AR20" s="35">
        <f t="shared" si="5"/>
        <v>0</v>
      </c>
      <c r="AS20" s="36">
        <f>Eingabe!I17</f>
        <v>0</v>
      </c>
      <c r="AT20" s="37">
        <f t="shared" si="10"/>
        <v>0</v>
      </c>
      <c r="AU20" s="47">
        <f t="shared" si="11"/>
        <v>0</v>
      </c>
      <c r="AV20" s="90"/>
      <c r="AW20" s="90"/>
      <c r="AX20" s="90"/>
      <c r="AY20" s="90"/>
      <c r="AZ20" s="90"/>
      <c r="BA20" s="90"/>
    </row>
    <row r="21" spans="1:53" s="41" customFormat="1" ht="20.25" customHeight="1">
      <c r="A21" s="90"/>
      <c r="B21" s="75">
        <v>7</v>
      </c>
      <c r="C21" s="79" t="s">
        <v>103</v>
      </c>
      <c r="D21" s="38" t="s">
        <v>63</v>
      </c>
      <c r="E21" s="74">
        <f>Eingabe!D9</f>
        <v>9</v>
      </c>
      <c r="F21" s="64">
        <f>Eingabe!E9</f>
        <v>9</v>
      </c>
      <c r="G21" s="64">
        <f>Eingabe!F9</f>
        <v>0</v>
      </c>
      <c r="H21" s="64">
        <f>Eingabe!G9</f>
        <v>0</v>
      </c>
      <c r="I21" s="64">
        <f>Eingabe!H9</f>
        <v>0</v>
      </c>
      <c r="J21" s="64">
        <f>Eingabe!I9</f>
        <v>0</v>
      </c>
      <c r="K21" s="64">
        <f>Eingabe!J9</f>
        <v>0</v>
      </c>
      <c r="L21" s="82">
        <f>Eingabe!K9</f>
        <v>9</v>
      </c>
      <c r="M21" s="82">
        <f t="shared" si="12"/>
        <v>9</v>
      </c>
      <c r="N21" s="83"/>
      <c r="O21" s="95"/>
      <c r="P21" s="95"/>
      <c r="Q21" s="151" t="s">
        <v>0</v>
      </c>
      <c r="R21" s="176" t="s">
        <v>108</v>
      </c>
      <c r="S21" s="156" t="s">
        <v>8</v>
      </c>
      <c r="T21" s="156" t="s">
        <v>9</v>
      </c>
      <c r="U21" s="156" t="s">
        <v>10</v>
      </c>
      <c r="V21" s="156" t="s">
        <v>107</v>
      </c>
      <c r="W21" s="120" t="s">
        <v>7</v>
      </c>
      <c r="X21" s="190" t="s">
        <v>102</v>
      </c>
      <c r="Y21" s="191"/>
      <c r="Z21" s="95"/>
      <c r="AA21" s="98"/>
      <c r="AB21" s="43" t="s">
        <v>26</v>
      </c>
      <c r="AC21" s="38" t="s">
        <v>61</v>
      </c>
      <c r="AD21" s="33"/>
      <c r="AE21" s="33">
        <f t="shared" si="2"/>
        <v>0</v>
      </c>
      <c r="AF21" s="34"/>
      <c r="AG21" s="35">
        <f t="shared" si="3"/>
        <v>0</v>
      </c>
      <c r="AH21" s="36">
        <f>Eingabe!G3</f>
        <v>0</v>
      </c>
      <c r="AI21" s="37">
        <f t="shared" si="8"/>
        <v>0</v>
      </c>
      <c r="AJ21" s="47">
        <f t="shared" si="9"/>
        <v>0</v>
      </c>
      <c r="AK21" s="99"/>
      <c r="AL21" s="100"/>
      <c r="AM21" s="43" t="s">
        <v>26</v>
      </c>
      <c r="AN21" s="38" t="s">
        <v>61</v>
      </c>
      <c r="AO21" s="33"/>
      <c r="AP21" s="33">
        <f t="shared" si="4"/>
        <v>0</v>
      </c>
      <c r="AQ21" s="34"/>
      <c r="AR21" s="35">
        <f t="shared" si="5"/>
        <v>0</v>
      </c>
      <c r="AS21" s="36">
        <f>Eingabe!I3</f>
        <v>0</v>
      </c>
      <c r="AT21" s="37">
        <f t="shared" si="10"/>
        <v>0</v>
      </c>
      <c r="AU21" s="47">
        <f t="shared" si="11"/>
        <v>0</v>
      </c>
      <c r="AV21" s="90"/>
      <c r="AW21" s="90"/>
      <c r="AX21" s="90"/>
      <c r="AY21" s="90"/>
      <c r="AZ21" s="90"/>
      <c r="BA21" s="90"/>
    </row>
    <row r="22" spans="1:53" s="41" customFormat="1" ht="20.25" customHeight="1">
      <c r="A22" s="90"/>
      <c r="B22" s="75">
        <v>8</v>
      </c>
      <c r="C22" s="79" t="s">
        <v>103</v>
      </c>
      <c r="D22" s="32" t="s">
        <v>91</v>
      </c>
      <c r="E22" s="74">
        <f>Eingabe!D10</f>
        <v>8</v>
      </c>
      <c r="F22" s="64">
        <f>Eingabe!E10</f>
        <v>8</v>
      </c>
      <c r="G22" s="64">
        <f>Eingabe!F10</f>
        <v>0</v>
      </c>
      <c r="H22" s="64">
        <f>Eingabe!G10</f>
        <v>0</v>
      </c>
      <c r="I22" s="64">
        <f>Eingabe!H10</f>
        <v>0</v>
      </c>
      <c r="J22" s="64">
        <f>Eingabe!I10</f>
        <v>0</v>
      </c>
      <c r="K22" s="64">
        <f>Eingabe!J10</f>
        <v>0</v>
      </c>
      <c r="L22" s="82">
        <f>Eingabe!K10</f>
        <v>8</v>
      </c>
      <c r="M22" s="82">
        <f t="shared" si="12"/>
        <v>8</v>
      </c>
      <c r="N22" s="83"/>
      <c r="O22" s="95"/>
      <c r="P22" s="95"/>
      <c r="Q22" s="152"/>
      <c r="R22" s="177"/>
      <c r="S22" s="157"/>
      <c r="T22" s="157"/>
      <c r="U22" s="157"/>
      <c r="V22" s="157"/>
      <c r="W22" s="121"/>
      <c r="X22" s="40" t="s">
        <v>100</v>
      </c>
      <c r="Y22" s="42" t="s">
        <v>101</v>
      </c>
      <c r="Z22" s="95"/>
      <c r="AA22" s="98"/>
      <c r="AB22" s="43" t="s">
        <v>27</v>
      </c>
      <c r="AC22" s="38" t="s">
        <v>4</v>
      </c>
      <c r="AD22" s="33"/>
      <c r="AE22" s="33">
        <f t="shared" si="2"/>
        <v>0</v>
      </c>
      <c r="AF22" s="34"/>
      <c r="AG22" s="35">
        <f t="shared" si="3"/>
        <v>0</v>
      </c>
      <c r="AH22" s="36">
        <f>Eingabe!G19</f>
        <v>0</v>
      </c>
      <c r="AI22" s="37">
        <f t="shared" si="8"/>
        <v>0</v>
      </c>
      <c r="AJ22" s="47">
        <f t="shared" si="9"/>
        <v>0</v>
      </c>
      <c r="AK22" s="99"/>
      <c r="AL22" s="100"/>
      <c r="AM22" s="43" t="s">
        <v>27</v>
      </c>
      <c r="AN22" s="38" t="s">
        <v>4</v>
      </c>
      <c r="AO22" s="33"/>
      <c r="AP22" s="33">
        <f t="shared" si="4"/>
        <v>0</v>
      </c>
      <c r="AQ22" s="34"/>
      <c r="AR22" s="35">
        <f t="shared" si="5"/>
        <v>0</v>
      </c>
      <c r="AS22" s="36">
        <f>Eingabe!I19</f>
        <v>0</v>
      </c>
      <c r="AT22" s="37">
        <f t="shared" si="10"/>
        <v>0</v>
      </c>
      <c r="AU22" s="47">
        <f t="shared" si="11"/>
        <v>0</v>
      </c>
      <c r="AV22" s="90"/>
      <c r="AW22" s="90"/>
      <c r="AX22" s="90"/>
      <c r="AY22" s="90"/>
      <c r="AZ22" s="90"/>
      <c r="BA22" s="90"/>
    </row>
    <row r="23" spans="1:53" s="41" customFormat="1" ht="20.25" customHeight="1">
      <c r="A23" s="90"/>
      <c r="B23" s="75">
        <v>9</v>
      </c>
      <c r="C23" s="79" t="s">
        <v>103</v>
      </c>
      <c r="D23" s="32" t="s">
        <v>94</v>
      </c>
      <c r="E23" s="74">
        <f>Eingabe!D11</f>
        <v>1</v>
      </c>
      <c r="F23" s="64">
        <f>Eingabe!E11</f>
        <v>1</v>
      </c>
      <c r="G23" s="64">
        <f>Eingabe!F11</f>
        <v>0</v>
      </c>
      <c r="H23" s="64">
        <f>Eingabe!G11</f>
        <v>0</v>
      </c>
      <c r="I23" s="64">
        <f>Eingabe!H11</f>
        <v>0</v>
      </c>
      <c r="J23" s="64">
        <f>Eingabe!I11</f>
        <v>0</v>
      </c>
      <c r="K23" s="64">
        <f>Eingabe!J11</f>
        <v>0</v>
      </c>
      <c r="L23" s="82">
        <f>Eingabe!K11</f>
        <v>1</v>
      </c>
      <c r="M23" s="82">
        <f t="shared" si="12"/>
        <v>1</v>
      </c>
      <c r="N23" s="83"/>
      <c r="O23" s="95"/>
      <c r="P23" s="95"/>
      <c r="Q23" s="48" t="s">
        <v>11</v>
      </c>
      <c r="R23" s="32" t="s">
        <v>89</v>
      </c>
      <c r="S23" s="33"/>
      <c r="T23" s="33">
        <f aca="true" t="shared" si="13" ref="T23:T54">U23-S23</f>
        <v>0</v>
      </c>
      <c r="U23" s="34"/>
      <c r="V23" s="35">
        <f aca="true" t="shared" si="14" ref="V23:V54">SUM(U23/12)</f>
        <v>0</v>
      </c>
      <c r="W23" s="36">
        <f>Eingabe!F42</f>
        <v>0</v>
      </c>
      <c r="X23" s="20"/>
      <c r="Y23" s="44"/>
      <c r="Z23" s="95"/>
      <c r="AA23" s="98"/>
      <c r="AB23" s="43" t="s">
        <v>28</v>
      </c>
      <c r="AC23" s="38" t="s">
        <v>75</v>
      </c>
      <c r="AD23" s="33"/>
      <c r="AE23" s="33">
        <f t="shared" si="2"/>
        <v>0</v>
      </c>
      <c r="AF23" s="34"/>
      <c r="AG23" s="35">
        <f t="shared" si="3"/>
        <v>0</v>
      </c>
      <c r="AH23" s="36">
        <f>Eingabe!G20</f>
        <v>0</v>
      </c>
      <c r="AI23" s="37">
        <f t="shared" si="8"/>
        <v>0</v>
      </c>
      <c r="AJ23" s="47">
        <f t="shared" si="9"/>
        <v>0</v>
      </c>
      <c r="AK23" s="99"/>
      <c r="AL23" s="100"/>
      <c r="AM23" s="43" t="s">
        <v>28</v>
      </c>
      <c r="AN23" s="38" t="s">
        <v>75</v>
      </c>
      <c r="AO23" s="33"/>
      <c r="AP23" s="33">
        <f t="shared" si="4"/>
        <v>0</v>
      </c>
      <c r="AQ23" s="34"/>
      <c r="AR23" s="35">
        <f t="shared" si="5"/>
        <v>0</v>
      </c>
      <c r="AS23" s="36">
        <f>Eingabe!I20</f>
        <v>0</v>
      </c>
      <c r="AT23" s="37">
        <f t="shared" si="10"/>
        <v>0</v>
      </c>
      <c r="AU23" s="47">
        <f t="shared" si="11"/>
        <v>0</v>
      </c>
      <c r="AV23" s="90"/>
      <c r="AW23" s="90"/>
      <c r="AX23" s="90"/>
      <c r="AY23" s="90"/>
      <c r="AZ23" s="90"/>
      <c r="BA23" s="90"/>
    </row>
    <row r="24" spans="1:53" s="41" customFormat="1" ht="20.25" customHeight="1" thickBot="1">
      <c r="A24" s="90"/>
      <c r="B24" s="153" t="s">
        <v>96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O24" s="95"/>
      <c r="P24" s="95"/>
      <c r="Q24" s="49" t="s">
        <v>12</v>
      </c>
      <c r="R24" s="38" t="s">
        <v>73</v>
      </c>
      <c r="S24" s="33"/>
      <c r="T24" s="33">
        <f t="shared" si="13"/>
        <v>0</v>
      </c>
      <c r="U24" s="34"/>
      <c r="V24" s="35">
        <f t="shared" si="14"/>
        <v>0</v>
      </c>
      <c r="W24" s="36">
        <f>Eingabe!F4</f>
        <v>0</v>
      </c>
      <c r="X24" s="26">
        <f aca="true" t="shared" si="15" ref="X24:X55">$U$23-U24</f>
        <v>0</v>
      </c>
      <c r="Y24" s="45">
        <f aca="true" t="shared" si="16" ref="Y24:Y35">SUM(U23-U24)</f>
        <v>0</v>
      </c>
      <c r="Z24" s="95"/>
      <c r="AA24" s="98"/>
      <c r="AB24" s="43" t="s">
        <v>29</v>
      </c>
      <c r="AC24" s="38" t="s">
        <v>76</v>
      </c>
      <c r="AD24" s="33"/>
      <c r="AE24" s="33">
        <f t="shared" si="2"/>
        <v>0</v>
      </c>
      <c r="AF24" s="34"/>
      <c r="AG24" s="35">
        <f t="shared" si="3"/>
        <v>0</v>
      </c>
      <c r="AH24" s="36">
        <f>Eingabe!G21</f>
        <v>0</v>
      </c>
      <c r="AI24" s="37">
        <f t="shared" si="8"/>
        <v>0</v>
      </c>
      <c r="AJ24" s="47">
        <f t="shared" si="9"/>
        <v>0</v>
      </c>
      <c r="AK24" s="99"/>
      <c r="AL24" s="100"/>
      <c r="AM24" s="43" t="s">
        <v>29</v>
      </c>
      <c r="AN24" s="38" t="s">
        <v>76</v>
      </c>
      <c r="AO24" s="33"/>
      <c r="AP24" s="33">
        <f t="shared" si="4"/>
        <v>0</v>
      </c>
      <c r="AQ24" s="34"/>
      <c r="AR24" s="35">
        <f t="shared" si="5"/>
        <v>0</v>
      </c>
      <c r="AS24" s="36">
        <f>Eingabe!I21</f>
        <v>0</v>
      </c>
      <c r="AT24" s="37">
        <f t="shared" si="10"/>
        <v>0</v>
      </c>
      <c r="AU24" s="47">
        <f t="shared" si="11"/>
        <v>0</v>
      </c>
      <c r="AV24" s="90"/>
      <c r="AW24" s="90"/>
      <c r="AX24" s="90"/>
      <c r="AY24" s="90"/>
      <c r="AZ24" s="90"/>
      <c r="BA24" s="90"/>
    </row>
    <row r="25" spans="1:53" s="41" customFormat="1" ht="20.25" customHeight="1">
      <c r="A25" s="9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5"/>
      <c r="P25" s="95"/>
      <c r="Q25" s="50" t="s">
        <v>13</v>
      </c>
      <c r="R25" s="32" t="s">
        <v>92</v>
      </c>
      <c r="S25" s="33"/>
      <c r="T25" s="33">
        <f t="shared" si="13"/>
        <v>0</v>
      </c>
      <c r="U25" s="34"/>
      <c r="V25" s="35">
        <f t="shared" si="14"/>
        <v>0</v>
      </c>
      <c r="W25" s="36">
        <f>Eingabe!F7</f>
        <v>0</v>
      </c>
      <c r="X25" s="31">
        <f t="shared" si="15"/>
        <v>0</v>
      </c>
      <c r="Y25" s="46">
        <f t="shared" si="16"/>
        <v>0</v>
      </c>
      <c r="Z25" s="95"/>
      <c r="AA25" s="98"/>
      <c r="AB25" s="43" t="s">
        <v>30</v>
      </c>
      <c r="AC25" s="38" t="s">
        <v>77</v>
      </c>
      <c r="AD25" s="33"/>
      <c r="AE25" s="33">
        <f t="shared" si="2"/>
        <v>0</v>
      </c>
      <c r="AF25" s="34"/>
      <c r="AG25" s="35">
        <f t="shared" si="3"/>
        <v>0</v>
      </c>
      <c r="AH25" s="36">
        <f>Eingabe!G22</f>
        <v>0</v>
      </c>
      <c r="AI25" s="37">
        <f t="shared" si="8"/>
        <v>0</v>
      </c>
      <c r="AJ25" s="47">
        <f t="shared" si="9"/>
        <v>0</v>
      </c>
      <c r="AK25" s="99"/>
      <c r="AL25" s="100"/>
      <c r="AM25" s="43" t="s">
        <v>30</v>
      </c>
      <c r="AN25" s="38" t="s">
        <v>77</v>
      </c>
      <c r="AO25" s="33"/>
      <c r="AP25" s="33">
        <f t="shared" si="4"/>
        <v>0</v>
      </c>
      <c r="AQ25" s="34"/>
      <c r="AR25" s="35">
        <f t="shared" si="5"/>
        <v>0</v>
      </c>
      <c r="AS25" s="36">
        <f>Eingabe!I22</f>
        <v>0</v>
      </c>
      <c r="AT25" s="37">
        <f t="shared" si="10"/>
        <v>0</v>
      </c>
      <c r="AU25" s="47">
        <f t="shared" si="11"/>
        <v>0</v>
      </c>
      <c r="AV25" s="90"/>
      <c r="AW25" s="90"/>
      <c r="AX25" s="90"/>
      <c r="AY25" s="90"/>
      <c r="AZ25" s="90"/>
      <c r="BA25" s="90"/>
    </row>
    <row r="26" spans="1:53" s="41" customFormat="1" ht="20.25" customHeight="1">
      <c r="A26" s="90"/>
      <c r="B26" s="99"/>
      <c r="C26" s="103" t="s">
        <v>105</v>
      </c>
      <c r="D26" s="104" t="s">
        <v>103</v>
      </c>
      <c r="E26" s="105" t="s">
        <v>104</v>
      </c>
      <c r="F26" s="106" t="s">
        <v>106</v>
      </c>
      <c r="G26" s="99"/>
      <c r="H26" s="99"/>
      <c r="I26" s="99"/>
      <c r="J26" s="99"/>
      <c r="K26" s="99"/>
      <c r="L26" s="99"/>
      <c r="M26" s="99"/>
      <c r="N26" s="99"/>
      <c r="O26" s="95"/>
      <c r="P26" s="95"/>
      <c r="Q26" s="43" t="s">
        <v>14</v>
      </c>
      <c r="R26" s="32" t="s">
        <v>90</v>
      </c>
      <c r="S26" s="33"/>
      <c r="T26" s="33">
        <f t="shared" si="13"/>
        <v>0</v>
      </c>
      <c r="U26" s="34"/>
      <c r="V26" s="35">
        <f t="shared" si="14"/>
        <v>0</v>
      </c>
      <c r="W26" s="36">
        <f>Eingabe!F8</f>
        <v>0</v>
      </c>
      <c r="X26" s="37">
        <f t="shared" si="15"/>
        <v>0</v>
      </c>
      <c r="Y26" s="47">
        <f t="shared" si="16"/>
        <v>0</v>
      </c>
      <c r="Z26" s="95"/>
      <c r="AA26" s="98"/>
      <c r="AB26" s="43" t="s">
        <v>31</v>
      </c>
      <c r="AC26" s="38" t="s">
        <v>78</v>
      </c>
      <c r="AD26" s="33"/>
      <c r="AE26" s="33">
        <f t="shared" si="2"/>
        <v>0</v>
      </c>
      <c r="AF26" s="34"/>
      <c r="AG26" s="35">
        <f t="shared" si="3"/>
        <v>0</v>
      </c>
      <c r="AH26" s="36">
        <f>Eingabe!G23</f>
        <v>0</v>
      </c>
      <c r="AI26" s="37">
        <f t="shared" si="8"/>
        <v>0</v>
      </c>
      <c r="AJ26" s="47">
        <f t="shared" si="9"/>
        <v>0</v>
      </c>
      <c r="AK26" s="99"/>
      <c r="AL26" s="100"/>
      <c r="AM26" s="43" t="s">
        <v>31</v>
      </c>
      <c r="AN26" s="38" t="s">
        <v>78</v>
      </c>
      <c r="AO26" s="33"/>
      <c r="AP26" s="33">
        <f t="shared" si="4"/>
        <v>0</v>
      </c>
      <c r="AQ26" s="34"/>
      <c r="AR26" s="35">
        <f t="shared" si="5"/>
        <v>0</v>
      </c>
      <c r="AS26" s="36">
        <f>Eingabe!I23</f>
        <v>0</v>
      </c>
      <c r="AT26" s="37">
        <f t="shared" si="10"/>
        <v>0</v>
      </c>
      <c r="AU26" s="47">
        <f t="shared" si="11"/>
        <v>0</v>
      </c>
      <c r="AV26" s="90"/>
      <c r="AW26" s="90"/>
      <c r="AX26" s="90"/>
      <c r="AY26" s="90"/>
      <c r="AZ26" s="90"/>
      <c r="BA26" s="90"/>
    </row>
    <row r="27" spans="1:53" s="41" customFormat="1" ht="20.25" customHeight="1">
      <c r="A27" s="90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5"/>
      <c r="P27" s="95"/>
      <c r="Q27" s="43" t="s">
        <v>15</v>
      </c>
      <c r="R27" s="38" t="s">
        <v>62</v>
      </c>
      <c r="S27" s="33"/>
      <c r="T27" s="33">
        <f t="shared" si="13"/>
        <v>0</v>
      </c>
      <c r="U27" s="34"/>
      <c r="V27" s="35">
        <f t="shared" si="14"/>
        <v>0</v>
      </c>
      <c r="W27" s="36">
        <f>Eingabe!F12</f>
        <v>0</v>
      </c>
      <c r="X27" s="37">
        <f t="shared" si="15"/>
        <v>0</v>
      </c>
      <c r="Y27" s="47">
        <f t="shared" si="16"/>
        <v>0</v>
      </c>
      <c r="Z27" s="95"/>
      <c r="AA27" s="98"/>
      <c r="AB27" s="43" t="s">
        <v>32</v>
      </c>
      <c r="AC27" s="38" t="s">
        <v>3</v>
      </c>
      <c r="AD27" s="33"/>
      <c r="AE27" s="33">
        <f t="shared" si="2"/>
        <v>0</v>
      </c>
      <c r="AF27" s="34"/>
      <c r="AG27" s="35">
        <f t="shared" si="3"/>
        <v>0</v>
      </c>
      <c r="AH27" s="36">
        <f>Eingabe!G24</f>
        <v>0</v>
      </c>
      <c r="AI27" s="37">
        <f t="shared" si="8"/>
        <v>0</v>
      </c>
      <c r="AJ27" s="47">
        <f t="shared" si="9"/>
        <v>0</v>
      </c>
      <c r="AK27" s="99"/>
      <c r="AL27" s="100"/>
      <c r="AM27" s="43" t="s">
        <v>32</v>
      </c>
      <c r="AN27" s="38" t="s">
        <v>3</v>
      </c>
      <c r="AO27" s="33"/>
      <c r="AP27" s="33">
        <f t="shared" si="4"/>
        <v>0</v>
      </c>
      <c r="AQ27" s="34"/>
      <c r="AR27" s="35">
        <f t="shared" si="5"/>
        <v>0</v>
      </c>
      <c r="AS27" s="36">
        <f>Eingabe!I24</f>
        <v>0</v>
      </c>
      <c r="AT27" s="37">
        <f t="shared" si="10"/>
        <v>0</v>
      </c>
      <c r="AU27" s="47">
        <f t="shared" si="11"/>
        <v>0</v>
      </c>
      <c r="AV27" s="90"/>
      <c r="AW27" s="90"/>
      <c r="AX27" s="90"/>
      <c r="AY27" s="90"/>
      <c r="AZ27" s="90"/>
      <c r="BA27" s="90"/>
    </row>
    <row r="28" spans="1:53" s="39" customFormat="1" ht="20.25" customHeight="1">
      <c r="A28" s="91"/>
      <c r="B28" s="192">
        <v>41691</v>
      </c>
      <c r="C28" s="192"/>
      <c r="D28" s="107" t="s">
        <v>61</v>
      </c>
      <c r="E28" s="113">
        <v>14.792</v>
      </c>
      <c r="F28" s="114"/>
      <c r="G28" s="108" t="s">
        <v>111</v>
      </c>
      <c r="H28" s="109">
        <v>6</v>
      </c>
      <c r="I28" s="89"/>
      <c r="J28" s="89"/>
      <c r="K28" s="89"/>
      <c r="L28" s="89"/>
      <c r="M28" s="89"/>
      <c r="N28" s="89"/>
      <c r="O28" s="95"/>
      <c r="P28" s="95"/>
      <c r="Q28" s="43" t="s">
        <v>16</v>
      </c>
      <c r="R28" s="32" t="s">
        <v>95</v>
      </c>
      <c r="S28" s="33"/>
      <c r="T28" s="33">
        <f t="shared" si="13"/>
        <v>0</v>
      </c>
      <c r="U28" s="34"/>
      <c r="V28" s="35">
        <f t="shared" si="14"/>
        <v>0</v>
      </c>
      <c r="W28" s="36">
        <f>Eingabe!F14</f>
        <v>0</v>
      </c>
      <c r="X28" s="37">
        <f t="shared" si="15"/>
        <v>0</v>
      </c>
      <c r="Y28" s="47">
        <f t="shared" si="16"/>
        <v>0</v>
      </c>
      <c r="Z28" s="95"/>
      <c r="AA28" s="98"/>
      <c r="AB28" s="43" t="s">
        <v>33</v>
      </c>
      <c r="AC28" s="38" t="s">
        <v>79</v>
      </c>
      <c r="AD28" s="33"/>
      <c r="AE28" s="33">
        <f t="shared" si="2"/>
        <v>0</v>
      </c>
      <c r="AF28" s="34"/>
      <c r="AG28" s="35">
        <f t="shared" si="3"/>
        <v>0</v>
      </c>
      <c r="AH28" s="36">
        <f>Eingabe!G25</f>
        <v>0</v>
      </c>
      <c r="AI28" s="37">
        <f t="shared" si="8"/>
        <v>0</v>
      </c>
      <c r="AJ28" s="47">
        <f t="shared" si="9"/>
        <v>0</v>
      </c>
      <c r="AK28" s="99"/>
      <c r="AL28" s="100"/>
      <c r="AM28" s="43" t="s">
        <v>33</v>
      </c>
      <c r="AN28" s="38" t="s">
        <v>79</v>
      </c>
      <c r="AO28" s="33"/>
      <c r="AP28" s="33">
        <f t="shared" si="4"/>
        <v>0</v>
      </c>
      <c r="AQ28" s="34"/>
      <c r="AR28" s="35">
        <f t="shared" si="5"/>
        <v>0</v>
      </c>
      <c r="AS28" s="36">
        <f>Eingabe!I25</f>
        <v>0</v>
      </c>
      <c r="AT28" s="37">
        <f t="shared" si="10"/>
        <v>0</v>
      </c>
      <c r="AU28" s="47">
        <f t="shared" si="11"/>
        <v>0</v>
      </c>
      <c r="AV28" s="90"/>
      <c r="AW28" s="91"/>
      <c r="AX28" s="91"/>
      <c r="AY28" s="91"/>
      <c r="AZ28" s="91"/>
      <c r="BA28" s="91"/>
    </row>
    <row r="29" spans="1:53" s="41" customFormat="1" ht="20.25" customHeight="1">
      <c r="A29" s="90"/>
      <c r="B29" s="192">
        <v>41712</v>
      </c>
      <c r="C29" s="192"/>
      <c r="D29" s="107"/>
      <c r="E29" s="113"/>
      <c r="F29" s="114"/>
      <c r="G29" s="108" t="s">
        <v>111</v>
      </c>
      <c r="H29" s="109"/>
      <c r="I29" s="89"/>
      <c r="J29" s="89"/>
      <c r="K29" s="89"/>
      <c r="L29" s="89"/>
      <c r="M29" s="89"/>
      <c r="N29" s="89"/>
      <c r="O29" s="95"/>
      <c r="P29" s="95"/>
      <c r="Q29" s="43" t="s">
        <v>17</v>
      </c>
      <c r="R29" s="38" t="s">
        <v>64</v>
      </c>
      <c r="S29" s="33"/>
      <c r="T29" s="33">
        <f t="shared" si="13"/>
        <v>0</v>
      </c>
      <c r="U29" s="34"/>
      <c r="V29" s="35">
        <f t="shared" si="14"/>
        <v>0</v>
      </c>
      <c r="W29" s="36">
        <f>Eingabe!F5</f>
        <v>0</v>
      </c>
      <c r="X29" s="37">
        <f t="shared" si="15"/>
        <v>0</v>
      </c>
      <c r="Y29" s="47">
        <f t="shared" si="16"/>
        <v>0</v>
      </c>
      <c r="Z29" s="95"/>
      <c r="AA29" s="98"/>
      <c r="AB29" s="43" t="s">
        <v>34</v>
      </c>
      <c r="AC29" s="38" t="s">
        <v>80</v>
      </c>
      <c r="AD29" s="33"/>
      <c r="AE29" s="33">
        <f t="shared" si="2"/>
        <v>0</v>
      </c>
      <c r="AF29" s="34"/>
      <c r="AG29" s="35">
        <f t="shared" si="3"/>
        <v>0</v>
      </c>
      <c r="AH29" s="36">
        <f>Eingabe!G26</f>
        <v>0</v>
      </c>
      <c r="AI29" s="37">
        <f t="shared" si="8"/>
        <v>0</v>
      </c>
      <c r="AJ29" s="47">
        <f t="shared" si="9"/>
        <v>0</v>
      </c>
      <c r="AK29" s="99"/>
      <c r="AL29" s="100"/>
      <c r="AM29" s="43" t="s">
        <v>34</v>
      </c>
      <c r="AN29" s="38" t="s">
        <v>80</v>
      </c>
      <c r="AO29" s="33"/>
      <c r="AP29" s="33">
        <f t="shared" si="4"/>
        <v>0</v>
      </c>
      <c r="AQ29" s="34"/>
      <c r="AR29" s="35">
        <f t="shared" si="5"/>
        <v>0</v>
      </c>
      <c r="AS29" s="36">
        <f>Eingabe!I26</f>
        <v>0</v>
      </c>
      <c r="AT29" s="37">
        <f t="shared" si="10"/>
        <v>0</v>
      </c>
      <c r="AU29" s="47">
        <f t="shared" si="11"/>
        <v>0</v>
      </c>
      <c r="AV29" s="90"/>
      <c r="AW29" s="90"/>
      <c r="AX29" s="90"/>
      <c r="AY29" s="90"/>
      <c r="AZ29" s="90"/>
      <c r="BA29" s="90"/>
    </row>
    <row r="30" spans="1:53" s="41" customFormat="1" ht="20.25" customHeight="1">
      <c r="A30" s="90"/>
      <c r="B30" s="192">
        <v>41817</v>
      </c>
      <c r="C30" s="192"/>
      <c r="D30" s="107"/>
      <c r="E30" s="113"/>
      <c r="F30" s="114"/>
      <c r="G30" s="108" t="s">
        <v>111</v>
      </c>
      <c r="H30" s="109"/>
      <c r="I30" s="89"/>
      <c r="J30" s="89"/>
      <c r="K30" s="89"/>
      <c r="L30" s="89"/>
      <c r="M30" s="89"/>
      <c r="N30" s="89"/>
      <c r="O30" s="95"/>
      <c r="P30" s="95"/>
      <c r="Q30" s="43" t="s">
        <v>18</v>
      </c>
      <c r="R30" s="32" t="s">
        <v>91</v>
      </c>
      <c r="S30" s="33"/>
      <c r="T30" s="33">
        <f t="shared" si="13"/>
        <v>0</v>
      </c>
      <c r="U30" s="34"/>
      <c r="V30" s="35">
        <f t="shared" si="14"/>
        <v>0</v>
      </c>
      <c r="W30" s="36">
        <f>Eingabe!F10</f>
        <v>0</v>
      </c>
      <c r="X30" s="37">
        <f t="shared" si="15"/>
        <v>0</v>
      </c>
      <c r="Y30" s="47">
        <f t="shared" si="16"/>
        <v>0</v>
      </c>
      <c r="Z30" s="95"/>
      <c r="AA30" s="98"/>
      <c r="AB30" s="43" t="s">
        <v>35</v>
      </c>
      <c r="AC30" s="32" t="s">
        <v>81</v>
      </c>
      <c r="AD30" s="33"/>
      <c r="AE30" s="33">
        <f t="shared" si="2"/>
        <v>0</v>
      </c>
      <c r="AF30" s="34"/>
      <c r="AG30" s="35">
        <f t="shared" si="3"/>
        <v>0</v>
      </c>
      <c r="AH30" s="36">
        <f>Eingabe!G27</f>
        <v>0</v>
      </c>
      <c r="AI30" s="37">
        <f t="shared" si="8"/>
        <v>0</v>
      </c>
      <c r="AJ30" s="47">
        <f t="shared" si="9"/>
        <v>0</v>
      </c>
      <c r="AK30" s="99"/>
      <c r="AL30" s="100"/>
      <c r="AM30" s="43" t="s">
        <v>35</v>
      </c>
      <c r="AN30" s="32" t="s">
        <v>81</v>
      </c>
      <c r="AO30" s="33"/>
      <c r="AP30" s="33">
        <f t="shared" si="4"/>
        <v>0</v>
      </c>
      <c r="AQ30" s="34"/>
      <c r="AR30" s="35">
        <f t="shared" si="5"/>
        <v>0</v>
      </c>
      <c r="AS30" s="36">
        <f>Eingabe!I27</f>
        <v>0</v>
      </c>
      <c r="AT30" s="37">
        <f t="shared" si="10"/>
        <v>0</v>
      </c>
      <c r="AU30" s="47">
        <f t="shared" si="11"/>
        <v>0</v>
      </c>
      <c r="AV30" s="90"/>
      <c r="AW30" s="90"/>
      <c r="AX30" s="90"/>
      <c r="AY30" s="90"/>
      <c r="AZ30" s="90"/>
      <c r="BA30" s="90"/>
    </row>
    <row r="31" spans="1:53" s="41" customFormat="1" ht="20.25" customHeight="1">
      <c r="A31" s="90"/>
      <c r="B31" s="192">
        <v>41936</v>
      </c>
      <c r="C31" s="192"/>
      <c r="D31" s="107"/>
      <c r="E31" s="113"/>
      <c r="F31" s="114"/>
      <c r="G31" s="108" t="s">
        <v>111</v>
      </c>
      <c r="H31" s="109"/>
      <c r="I31" s="89"/>
      <c r="J31" s="89"/>
      <c r="K31" s="89"/>
      <c r="L31" s="89"/>
      <c r="M31" s="89"/>
      <c r="N31" s="89"/>
      <c r="O31" s="95"/>
      <c r="P31" s="95"/>
      <c r="Q31" s="43" t="s">
        <v>19</v>
      </c>
      <c r="R31" s="32" t="s">
        <v>98</v>
      </c>
      <c r="S31" s="33"/>
      <c r="T31" s="33">
        <f t="shared" si="13"/>
        <v>0</v>
      </c>
      <c r="U31" s="34"/>
      <c r="V31" s="35">
        <f t="shared" si="14"/>
        <v>0</v>
      </c>
      <c r="W31" s="36">
        <f>Eingabe!F18</f>
        <v>0</v>
      </c>
      <c r="X31" s="37">
        <f t="shared" si="15"/>
        <v>0</v>
      </c>
      <c r="Y31" s="47">
        <f t="shared" si="16"/>
        <v>0</v>
      </c>
      <c r="Z31" s="95"/>
      <c r="AA31" s="98"/>
      <c r="AB31" s="43" t="s">
        <v>36</v>
      </c>
      <c r="AC31" s="38" t="s">
        <v>82</v>
      </c>
      <c r="AD31" s="33"/>
      <c r="AE31" s="33">
        <f t="shared" si="2"/>
        <v>0</v>
      </c>
      <c r="AF31" s="34"/>
      <c r="AG31" s="35">
        <f t="shared" si="3"/>
        <v>0</v>
      </c>
      <c r="AH31" s="36">
        <f>Eingabe!G28</f>
        <v>0</v>
      </c>
      <c r="AI31" s="37">
        <f t="shared" si="8"/>
        <v>0</v>
      </c>
      <c r="AJ31" s="47">
        <f t="shared" si="9"/>
        <v>0</v>
      </c>
      <c r="AK31" s="99"/>
      <c r="AL31" s="100"/>
      <c r="AM31" s="43" t="s">
        <v>36</v>
      </c>
      <c r="AN31" s="38" t="s">
        <v>82</v>
      </c>
      <c r="AO31" s="33"/>
      <c r="AP31" s="33">
        <f t="shared" si="4"/>
        <v>0</v>
      </c>
      <c r="AQ31" s="34"/>
      <c r="AR31" s="35">
        <f t="shared" si="5"/>
        <v>0</v>
      </c>
      <c r="AS31" s="36">
        <f>Eingabe!I28</f>
        <v>0</v>
      </c>
      <c r="AT31" s="37">
        <f t="shared" si="10"/>
        <v>0</v>
      </c>
      <c r="AU31" s="47">
        <f t="shared" si="11"/>
        <v>0</v>
      </c>
      <c r="AV31" s="90"/>
      <c r="AW31" s="90"/>
      <c r="AX31" s="90"/>
      <c r="AY31" s="90"/>
      <c r="AZ31" s="90"/>
      <c r="BA31" s="90"/>
    </row>
    <row r="32" spans="1:53" s="41" customFormat="1" ht="20.25" customHeight="1">
      <c r="A32" s="90"/>
      <c r="B32" s="192">
        <v>41971</v>
      </c>
      <c r="C32" s="192"/>
      <c r="D32" s="107"/>
      <c r="E32" s="113"/>
      <c r="F32" s="114"/>
      <c r="G32" s="108" t="s">
        <v>111</v>
      </c>
      <c r="H32" s="109"/>
      <c r="I32" s="89"/>
      <c r="J32" s="89"/>
      <c r="K32" s="89"/>
      <c r="L32" s="89"/>
      <c r="M32" s="89"/>
      <c r="N32" s="89"/>
      <c r="O32" s="95"/>
      <c r="P32" s="95"/>
      <c r="Q32" s="43" t="s">
        <v>20</v>
      </c>
      <c r="R32" s="32" t="s">
        <v>97</v>
      </c>
      <c r="S32" s="33"/>
      <c r="T32" s="33">
        <f t="shared" si="13"/>
        <v>0</v>
      </c>
      <c r="U32" s="34"/>
      <c r="V32" s="35">
        <f t="shared" si="14"/>
        <v>0</v>
      </c>
      <c r="W32" s="36">
        <f>Eingabe!F13</f>
        <v>0</v>
      </c>
      <c r="X32" s="37">
        <f t="shared" si="15"/>
        <v>0</v>
      </c>
      <c r="Y32" s="47">
        <f t="shared" si="16"/>
        <v>0</v>
      </c>
      <c r="Z32" s="95"/>
      <c r="AA32" s="98"/>
      <c r="AB32" s="43" t="s">
        <v>37</v>
      </c>
      <c r="AC32" s="32" t="s">
        <v>83</v>
      </c>
      <c r="AD32" s="33"/>
      <c r="AE32" s="33">
        <f t="shared" si="2"/>
        <v>0</v>
      </c>
      <c r="AF32" s="34"/>
      <c r="AG32" s="35">
        <f t="shared" si="3"/>
        <v>0</v>
      </c>
      <c r="AH32" s="36">
        <f>Eingabe!G29</f>
        <v>0</v>
      </c>
      <c r="AI32" s="37">
        <f t="shared" si="8"/>
        <v>0</v>
      </c>
      <c r="AJ32" s="47">
        <f t="shared" si="9"/>
        <v>0</v>
      </c>
      <c r="AK32" s="99"/>
      <c r="AL32" s="100"/>
      <c r="AM32" s="43" t="s">
        <v>37</v>
      </c>
      <c r="AN32" s="32" t="s">
        <v>83</v>
      </c>
      <c r="AO32" s="33"/>
      <c r="AP32" s="33">
        <f t="shared" si="4"/>
        <v>0</v>
      </c>
      <c r="AQ32" s="34"/>
      <c r="AR32" s="35">
        <f t="shared" si="5"/>
        <v>0</v>
      </c>
      <c r="AS32" s="36">
        <f>Eingabe!I29</f>
        <v>0</v>
      </c>
      <c r="AT32" s="37">
        <f t="shared" si="10"/>
        <v>0</v>
      </c>
      <c r="AU32" s="47">
        <f t="shared" si="11"/>
        <v>0</v>
      </c>
      <c r="AV32" s="90"/>
      <c r="AW32" s="90"/>
      <c r="AX32" s="90"/>
      <c r="AY32" s="90"/>
      <c r="AZ32" s="90"/>
      <c r="BA32" s="90"/>
    </row>
    <row r="33" spans="1:53" s="41" customFormat="1" ht="20.25" customHeight="1">
      <c r="A33" s="90"/>
      <c r="B33" s="192">
        <v>41985</v>
      </c>
      <c r="C33" s="192"/>
      <c r="D33" s="107"/>
      <c r="E33" s="113"/>
      <c r="F33" s="114"/>
      <c r="G33" s="108" t="s">
        <v>111</v>
      </c>
      <c r="H33" s="109"/>
      <c r="I33" s="89"/>
      <c r="J33" s="89"/>
      <c r="K33" s="89"/>
      <c r="L33" s="89"/>
      <c r="M33" s="89"/>
      <c r="N33" s="89"/>
      <c r="O33" s="95"/>
      <c r="P33" s="95"/>
      <c r="Q33" s="43" t="s">
        <v>21</v>
      </c>
      <c r="R33" s="32" t="s">
        <v>94</v>
      </c>
      <c r="S33" s="33"/>
      <c r="T33" s="33">
        <f t="shared" si="13"/>
        <v>0</v>
      </c>
      <c r="U33" s="34"/>
      <c r="V33" s="35">
        <f t="shared" si="14"/>
        <v>0</v>
      </c>
      <c r="W33" s="36">
        <f>Eingabe!F11</f>
        <v>0</v>
      </c>
      <c r="X33" s="37">
        <f t="shared" si="15"/>
        <v>0</v>
      </c>
      <c r="Y33" s="47">
        <f t="shared" si="16"/>
        <v>0</v>
      </c>
      <c r="Z33" s="95"/>
      <c r="AA33" s="98"/>
      <c r="AB33" s="43" t="s">
        <v>38</v>
      </c>
      <c r="AC33" s="38" t="s">
        <v>5</v>
      </c>
      <c r="AD33" s="33"/>
      <c r="AE33" s="33">
        <f t="shared" si="2"/>
        <v>0</v>
      </c>
      <c r="AF33" s="34"/>
      <c r="AG33" s="35">
        <f t="shared" si="3"/>
        <v>0</v>
      </c>
      <c r="AH33" s="36">
        <f>Eingabe!G30</f>
        <v>0</v>
      </c>
      <c r="AI33" s="37">
        <f t="shared" si="8"/>
        <v>0</v>
      </c>
      <c r="AJ33" s="47">
        <f t="shared" si="9"/>
        <v>0</v>
      </c>
      <c r="AK33" s="99"/>
      <c r="AL33" s="100"/>
      <c r="AM33" s="43" t="s">
        <v>38</v>
      </c>
      <c r="AN33" s="38" t="s">
        <v>5</v>
      </c>
      <c r="AO33" s="33"/>
      <c r="AP33" s="33">
        <f t="shared" si="4"/>
        <v>0</v>
      </c>
      <c r="AQ33" s="34"/>
      <c r="AR33" s="35">
        <f t="shared" si="5"/>
        <v>0</v>
      </c>
      <c r="AS33" s="36">
        <f>Eingabe!I30</f>
        <v>0</v>
      </c>
      <c r="AT33" s="37">
        <f t="shared" si="10"/>
        <v>0</v>
      </c>
      <c r="AU33" s="47">
        <f t="shared" si="11"/>
        <v>0</v>
      </c>
      <c r="AV33" s="90"/>
      <c r="AW33" s="90"/>
      <c r="AX33" s="90"/>
      <c r="AY33" s="90"/>
      <c r="AZ33" s="90"/>
      <c r="BA33" s="90"/>
    </row>
    <row r="34" spans="1:53" s="41" customFormat="1" ht="20.25" customHeight="1">
      <c r="A34" s="90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5"/>
      <c r="P34" s="95"/>
      <c r="Q34" s="43" t="s">
        <v>22</v>
      </c>
      <c r="R34" s="32" t="s">
        <v>65</v>
      </c>
      <c r="S34" s="33"/>
      <c r="T34" s="33">
        <f t="shared" si="13"/>
        <v>0</v>
      </c>
      <c r="U34" s="34"/>
      <c r="V34" s="35">
        <f t="shared" si="14"/>
        <v>0</v>
      </c>
      <c r="W34" s="36">
        <f>Eingabe!F6</f>
        <v>0</v>
      </c>
      <c r="X34" s="37">
        <f t="shared" si="15"/>
        <v>0</v>
      </c>
      <c r="Y34" s="47">
        <f t="shared" si="16"/>
        <v>0</v>
      </c>
      <c r="Z34" s="95"/>
      <c r="AA34" s="98"/>
      <c r="AB34" s="43" t="s">
        <v>39</v>
      </c>
      <c r="AC34" s="38" t="s">
        <v>84</v>
      </c>
      <c r="AD34" s="33"/>
      <c r="AE34" s="33">
        <f t="shared" si="2"/>
        <v>0</v>
      </c>
      <c r="AF34" s="34"/>
      <c r="AG34" s="35">
        <f t="shared" si="3"/>
        <v>0</v>
      </c>
      <c r="AH34" s="36">
        <f>Eingabe!G31</f>
        <v>0</v>
      </c>
      <c r="AI34" s="37">
        <f t="shared" si="8"/>
        <v>0</v>
      </c>
      <c r="AJ34" s="47">
        <f t="shared" si="9"/>
        <v>0</v>
      </c>
      <c r="AK34" s="99"/>
      <c r="AL34" s="100"/>
      <c r="AM34" s="43" t="s">
        <v>39</v>
      </c>
      <c r="AN34" s="38" t="s">
        <v>84</v>
      </c>
      <c r="AO34" s="33"/>
      <c r="AP34" s="33">
        <f t="shared" si="4"/>
        <v>0</v>
      </c>
      <c r="AQ34" s="34"/>
      <c r="AR34" s="35">
        <f t="shared" si="5"/>
        <v>0</v>
      </c>
      <c r="AS34" s="36">
        <f>Eingabe!I31</f>
        <v>0</v>
      </c>
      <c r="AT34" s="37">
        <f t="shared" si="10"/>
        <v>0</v>
      </c>
      <c r="AU34" s="47">
        <f t="shared" si="11"/>
        <v>0</v>
      </c>
      <c r="AV34" s="90"/>
      <c r="AW34" s="90"/>
      <c r="AX34" s="90"/>
      <c r="AY34" s="90"/>
      <c r="AZ34" s="90"/>
      <c r="BA34" s="90"/>
    </row>
    <row r="35" spans="1:53" s="41" customFormat="1" ht="20.25" customHeight="1">
      <c r="A35" s="90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5"/>
      <c r="P35" s="95"/>
      <c r="Q35" s="43" t="s">
        <v>23</v>
      </c>
      <c r="R35" s="32" t="s">
        <v>93</v>
      </c>
      <c r="S35" s="33"/>
      <c r="T35" s="33">
        <f t="shared" si="13"/>
        <v>0</v>
      </c>
      <c r="U35" s="34"/>
      <c r="V35" s="35">
        <f t="shared" si="14"/>
        <v>0</v>
      </c>
      <c r="W35" s="36">
        <f>Eingabe!F15</f>
        <v>0</v>
      </c>
      <c r="X35" s="37">
        <f t="shared" si="15"/>
        <v>0</v>
      </c>
      <c r="Y35" s="47">
        <f t="shared" si="16"/>
        <v>0</v>
      </c>
      <c r="Z35" s="95"/>
      <c r="AA35" s="98"/>
      <c r="AB35" s="43" t="s">
        <v>40</v>
      </c>
      <c r="AC35" s="38" t="s">
        <v>85</v>
      </c>
      <c r="AD35" s="33"/>
      <c r="AE35" s="33">
        <f t="shared" si="2"/>
        <v>0</v>
      </c>
      <c r="AF35" s="34"/>
      <c r="AG35" s="35">
        <f t="shared" si="3"/>
        <v>0</v>
      </c>
      <c r="AH35" s="36">
        <f>Eingabe!G32</f>
        <v>0</v>
      </c>
      <c r="AI35" s="37">
        <f t="shared" si="8"/>
        <v>0</v>
      </c>
      <c r="AJ35" s="47">
        <f t="shared" si="9"/>
        <v>0</v>
      </c>
      <c r="AK35" s="99"/>
      <c r="AL35" s="100"/>
      <c r="AM35" s="43" t="s">
        <v>40</v>
      </c>
      <c r="AN35" s="38" t="s">
        <v>85</v>
      </c>
      <c r="AO35" s="33"/>
      <c r="AP35" s="33">
        <f t="shared" si="4"/>
        <v>0</v>
      </c>
      <c r="AQ35" s="34"/>
      <c r="AR35" s="35">
        <f t="shared" si="5"/>
        <v>0</v>
      </c>
      <c r="AS35" s="36">
        <f>Eingabe!I32</f>
        <v>0</v>
      </c>
      <c r="AT35" s="37">
        <f t="shared" si="10"/>
        <v>0</v>
      </c>
      <c r="AU35" s="47">
        <f t="shared" si="11"/>
        <v>0</v>
      </c>
      <c r="AV35" s="90"/>
      <c r="AW35" s="90"/>
      <c r="AX35" s="90"/>
      <c r="AY35" s="90"/>
      <c r="AZ35" s="90"/>
      <c r="BA35" s="90"/>
    </row>
    <row r="36" spans="1:53" s="41" customFormat="1" ht="20.25" customHeight="1">
      <c r="A36" s="90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5"/>
      <c r="P36" s="95"/>
      <c r="Q36" s="43" t="s">
        <v>24</v>
      </c>
      <c r="R36" s="38" t="s">
        <v>67</v>
      </c>
      <c r="S36" s="33"/>
      <c r="T36" s="33">
        <f t="shared" si="13"/>
        <v>0</v>
      </c>
      <c r="U36" s="34"/>
      <c r="V36" s="35">
        <f t="shared" si="14"/>
        <v>0</v>
      </c>
      <c r="W36" s="36">
        <f>Eingabe!F16</f>
        <v>0</v>
      </c>
      <c r="X36" s="37">
        <f t="shared" si="15"/>
        <v>0</v>
      </c>
      <c r="Y36" s="47">
        <f aca="true" t="shared" si="17" ref="Y36:Y72">SUM(U35-U36)</f>
        <v>0</v>
      </c>
      <c r="Z36" s="95"/>
      <c r="AA36" s="98"/>
      <c r="AB36" s="43" t="s">
        <v>41</v>
      </c>
      <c r="AC36" s="38" t="s">
        <v>86</v>
      </c>
      <c r="AD36" s="33"/>
      <c r="AE36" s="33">
        <f t="shared" si="2"/>
        <v>0</v>
      </c>
      <c r="AF36" s="34"/>
      <c r="AG36" s="35">
        <f t="shared" si="3"/>
        <v>0</v>
      </c>
      <c r="AH36" s="36">
        <f>Eingabe!G33</f>
        <v>0</v>
      </c>
      <c r="AI36" s="37">
        <f t="shared" si="8"/>
        <v>0</v>
      </c>
      <c r="AJ36" s="47">
        <f t="shared" si="9"/>
        <v>0</v>
      </c>
      <c r="AK36" s="99"/>
      <c r="AL36" s="100"/>
      <c r="AM36" s="43" t="s">
        <v>41</v>
      </c>
      <c r="AN36" s="38" t="s">
        <v>86</v>
      </c>
      <c r="AO36" s="33"/>
      <c r="AP36" s="33">
        <f t="shared" si="4"/>
        <v>0</v>
      </c>
      <c r="AQ36" s="34"/>
      <c r="AR36" s="35">
        <f t="shared" si="5"/>
        <v>0</v>
      </c>
      <c r="AS36" s="36">
        <f>Eingabe!I33</f>
        <v>0</v>
      </c>
      <c r="AT36" s="37">
        <f t="shared" si="10"/>
        <v>0</v>
      </c>
      <c r="AU36" s="47">
        <f t="shared" si="11"/>
        <v>0</v>
      </c>
      <c r="AV36" s="90"/>
      <c r="AW36" s="90"/>
      <c r="AX36" s="90"/>
      <c r="AY36" s="90"/>
      <c r="AZ36" s="90"/>
      <c r="BA36" s="90"/>
    </row>
    <row r="37" spans="1:53" s="41" customFormat="1" ht="20.25" customHeight="1">
      <c r="A37" s="90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5"/>
      <c r="P37" s="95"/>
      <c r="Q37" s="43" t="s">
        <v>25</v>
      </c>
      <c r="R37" s="32" t="s">
        <v>72</v>
      </c>
      <c r="S37" s="33"/>
      <c r="T37" s="33">
        <f t="shared" si="13"/>
        <v>0</v>
      </c>
      <c r="U37" s="34"/>
      <c r="V37" s="35">
        <f t="shared" si="14"/>
        <v>0</v>
      </c>
      <c r="W37" s="36">
        <f>Eingabe!F17</f>
        <v>0</v>
      </c>
      <c r="X37" s="37">
        <f t="shared" si="15"/>
        <v>0</v>
      </c>
      <c r="Y37" s="47">
        <f t="shared" si="17"/>
        <v>0</v>
      </c>
      <c r="Z37" s="95"/>
      <c r="AA37" s="98"/>
      <c r="AB37" s="43" t="s">
        <v>42</v>
      </c>
      <c r="AC37" s="38" t="s">
        <v>87</v>
      </c>
      <c r="AD37" s="33"/>
      <c r="AE37" s="33">
        <f t="shared" si="2"/>
        <v>0</v>
      </c>
      <c r="AF37" s="34"/>
      <c r="AG37" s="35">
        <f t="shared" si="3"/>
        <v>0</v>
      </c>
      <c r="AH37" s="36">
        <f>Eingabe!G34</f>
        <v>0</v>
      </c>
      <c r="AI37" s="37">
        <f t="shared" si="8"/>
        <v>0</v>
      </c>
      <c r="AJ37" s="47">
        <f t="shared" si="9"/>
        <v>0</v>
      </c>
      <c r="AK37" s="99"/>
      <c r="AL37" s="100"/>
      <c r="AM37" s="43" t="s">
        <v>42</v>
      </c>
      <c r="AN37" s="38" t="s">
        <v>87</v>
      </c>
      <c r="AO37" s="33"/>
      <c r="AP37" s="33">
        <f t="shared" si="4"/>
        <v>0</v>
      </c>
      <c r="AQ37" s="34"/>
      <c r="AR37" s="35">
        <f t="shared" si="5"/>
        <v>0</v>
      </c>
      <c r="AS37" s="36">
        <f>Eingabe!I34</f>
        <v>0</v>
      </c>
      <c r="AT37" s="37">
        <f t="shared" si="10"/>
        <v>0</v>
      </c>
      <c r="AU37" s="47">
        <f t="shared" si="11"/>
        <v>0</v>
      </c>
      <c r="AV37" s="90"/>
      <c r="AW37" s="90"/>
      <c r="AX37" s="90"/>
      <c r="AY37" s="90"/>
      <c r="AZ37" s="90"/>
      <c r="BA37" s="90"/>
    </row>
    <row r="38" spans="1:53" s="41" customFormat="1" ht="20.25" customHeight="1">
      <c r="A38" s="90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5"/>
      <c r="P38" s="95"/>
      <c r="Q38" s="43" t="s">
        <v>26</v>
      </c>
      <c r="R38" s="38" t="s">
        <v>61</v>
      </c>
      <c r="S38" s="33"/>
      <c r="T38" s="33">
        <f t="shared" si="13"/>
        <v>0</v>
      </c>
      <c r="U38" s="34"/>
      <c r="V38" s="35">
        <f t="shared" si="14"/>
        <v>0</v>
      </c>
      <c r="W38" s="36">
        <f>Eingabe!F3</f>
        <v>0</v>
      </c>
      <c r="X38" s="37">
        <f t="shared" si="15"/>
        <v>0</v>
      </c>
      <c r="Y38" s="47">
        <f t="shared" si="17"/>
        <v>0</v>
      </c>
      <c r="Z38" s="95"/>
      <c r="AA38" s="98"/>
      <c r="AB38" s="43" t="s">
        <v>43</v>
      </c>
      <c r="AC38" s="38" t="s">
        <v>88</v>
      </c>
      <c r="AD38" s="33"/>
      <c r="AE38" s="33">
        <f aca="true" t="shared" si="18" ref="AE38:AE55">AF38-AD38</f>
        <v>0</v>
      </c>
      <c r="AF38" s="34"/>
      <c r="AG38" s="35">
        <f aca="true" t="shared" si="19" ref="AG38:AG55">SUM(AF38/12)</f>
        <v>0</v>
      </c>
      <c r="AH38" s="36">
        <f>Eingabe!G35</f>
        <v>0</v>
      </c>
      <c r="AI38" s="37">
        <f t="shared" si="8"/>
        <v>0</v>
      </c>
      <c r="AJ38" s="47">
        <f t="shared" si="9"/>
        <v>0</v>
      </c>
      <c r="AK38" s="99"/>
      <c r="AL38" s="100"/>
      <c r="AM38" s="43" t="s">
        <v>43</v>
      </c>
      <c r="AN38" s="38" t="s">
        <v>88</v>
      </c>
      <c r="AO38" s="33"/>
      <c r="AP38" s="33">
        <f aca="true" t="shared" si="20" ref="AP38:AP55">AQ38-AO38</f>
        <v>0</v>
      </c>
      <c r="AQ38" s="34"/>
      <c r="AR38" s="35">
        <f aca="true" t="shared" si="21" ref="AR38:AR55">SUM(AQ38/12)</f>
        <v>0</v>
      </c>
      <c r="AS38" s="36">
        <f>Eingabe!I35</f>
        <v>0</v>
      </c>
      <c r="AT38" s="37">
        <f t="shared" si="10"/>
        <v>0</v>
      </c>
      <c r="AU38" s="47">
        <f t="shared" si="11"/>
        <v>0</v>
      </c>
      <c r="AV38" s="90"/>
      <c r="AW38" s="90"/>
      <c r="AX38" s="90"/>
      <c r="AY38" s="90"/>
      <c r="AZ38" s="90"/>
      <c r="BA38" s="90"/>
    </row>
    <row r="39" spans="1:53" s="41" customFormat="1" ht="20.25" customHeight="1">
      <c r="A39" s="90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5"/>
      <c r="P39" s="95"/>
      <c r="Q39" s="43" t="s">
        <v>27</v>
      </c>
      <c r="R39" s="38" t="s">
        <v>4</v>
      </c>
      <c r="S39" s="33"/>
      <c r="T39" s="33">
        <f t="shared" si="13"/>
        <v>0</v>
      </c>
      <c r="U39" s="34"/>
      <c r="V39" s="35">
        <f t="shared" si="14"/>
        <v>0</v>
      </c>
      <c r="W39" s="36">
        <f>Eingabe!F19</f>
        <v>0</v>
      </c>
      <c r="X39" s="37">
        <f t="shared" si="15"/>
        <v>0</v>
      </c>
      <c r="Y39" s="47">
        <f t="shared" si="17"/>
        <v>0</v>
      </c>
      <c r="Z39" s="95"/>
      <c r="AA39" s="98"/>
      <c r="AB39" s="43" t="s">
        <v>44</v>
      </c>
      <c r="AC39" s="38" t="s">
        <v>68</v>
      </c>
      <c r="AD39" s="33"/>
      <c r="AE39" s="33">
        <f t="shared" si="18"/>
        <v>0</v>
      </c>
      <c r="AF39" s="34"/>
      <c r="AG39" s="35">
        <f t="shared" si="19"/>
        <v>0</v>
      </c>
      <c r="AH39" s="36">
        <f>Eingabe!G36</f>
        <v>0</v>
      </c>
      <c r="AI39" s="37">
        <f aca="true" t="shared" si="22" ref="AI39:AI55">$AF$6-AF39</f>
        <v>0</v>
      </c>
      <c r="AJ39" s="47">
        <f t="shared" si="9"/>
        <v>0</v>
      </c>
      <c r="AK39" s="99"/>
      <c r="AL39" s="100"/>
      <c r="AM39" s="43" t="s">
        <v>44</v>
      </c>
      <c r="AN39" s="38" t="s">
        <v>68</v>
      </c>
      <c r="AO39" s="33"/>
      <c r="AP39" s="33">
        <f t="shared" si="20"/>
        <v>0</v>
      </c>
      <c r="AQ39" s="34"/>
      <c r="AR39" s="35">
        <f t="shared" si="21"/>
        <v>0</v>
      </c>
      <c r="AS39" s="36">
        <f>Eingabe!I36</f>
        <v>0</v>
      </c>
      <c r="AT39" s="37">
        <f t="shared" si="10"/>
        <v>0</v>
      </c>
      <c r="AU39" s="47">
        <f t="shared" si="11"/>
        <v>0</v>
      </c>
      <c r="AV39" s="90"/>
      <c r="AW39" s="90"/>
      <c r="AX39" s="90"/>
      <c r="AY39" s="90"/>
      <c r="AZ39" s="90"/>
      <c r="BA39" s="90"/>
    </row>
    <row r="40" spans="1:53" s="41" customFormat="1" ht="20.25" customHeight="1">
      <c r="A40" s="90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5"/>
      <c r="P40" s="95"/>
      <c r="Q40" s="43" t="s">
        <v>28</v>
      </c>
      <c r="R40" s="38" t="s">
        <v>75</v>
      </c>
      <c r="S40" s="33"/>
      <c r="T40" s="33">
        <f t="shared" si="13"/>
        <v>0</v>
      </c>
      <c r="U40" s="34"/>
      <c r="V40" s="35">
        <f t="shared" si="14"/>
        <v>0</v>
      </c>
      <c r="W40" s="36">
        <f>Eingabe!F20</f>
        <v>0</v>
      </c>
      <c r="X40" s="37">
        <f t="shared" si="15"/>
        <v>0</v>
      </c>
      <c r="Y40" s="47">
        <f t="shared" si="17"/>
        <v>0</v>
      </c>
      <c r="Z40" s="95"/>
      <c r="AA40" s="98"/>
      <c r="AB40" s="43" t="s">
        <v>45</v>
      </c>
      <c r="AC40" s="38" t="s">
        <v>69</v>
      </c>
      <c r="AD40" s="33"/>
      <c r="AE40" s="33">
        <f t="shared" si="18"/>
        <v>0</v>
      </c>
      <c r="AF40" s="34"/>
      <c r="AG40" s="35">
        <f t="shared" si="19"/>
        <v>0</v>
      </c>
      <c r="AH40" s="36">
        <f>Eingabe!G37</f>
        <v>0</v>
      </c>
      <c r="AI40" s="37">
        <f t="shared" si="22"/>
        <v>0</v>
      </c>
      <c r="AJ40" s="47">
        <f t="shared" si="9"/>
        <v>0</v>
      </c>
      <c r="AK40" s="99"/>
      <c r="AL40" s="100"/>
      <c r="AM40" s="43" t="s">
        <v>45</v>
      </c>
      <c r="AN40" s="38" t="s">
        <v>69</v>
      </c>
      <c r="AO40" s="33"/>
      <c r="AP40" s="33">
        <f t="shared" si="20"/>
        <v>0</v>
      </c>
      <c r="AQ40" s="34"/>
      <c r="AR40" s="35">
        <f t="shared" si="21"/>
        <v>0</v>
      </c>
      <c r="AS40" s="36">
        <f>Eingabe!I37</f>
        <v>0</v>
      </c>
      <c r="AT40" s="37">
        <f t="shared" si="10"/>
        <v>0</v>
      </c>
      <c r="AU40" s="47">
        <f t="shared" si="11"/>
        <v>0</v>
      </c>
      <c r="AV40" s="90"/>
      <c r="AW40" s="90"/>
      <c r="AX40" s="90"/>
      <c r="AY40" s="90"/>
      <c r="AZ40" s="90"/>
      <c r="BA40" s="90"/>
    </row>
    <row r="41" spans="1:53" s="41" customFormat="1" ht="20.25" customHeight="1">
      <c r="A41" s="90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5"/>
      <c r="P41" s="95"/>
      <c r="Q41" s="43" t="s">
        <v>29</v>
      </c>
      <c r="R41" s="38" t="s">
        <v>76</v>
      </c>
      <c r="S41" s="33"/>
      <c r="T41" s="33">
        <f t="shared" si="13"/>
        <v>0</v>
      </c>
      <c r="U41" s="34"/>
      <c r="V41" s="35">
        <f t="shared" si="14"/>
        <v>0</v>
      </c>
      <c r="W41" s="36">
        <f>Eingabe!F21</f>
        <v>0</v>
      </c>
      <c r="X41" s="37">
        <f t="shared" si="15"/>
        <v>0</v>
      </c>
      <c r="Y41" s="47">
        <f t="shared" si="17"/>
        <v>0</v>
      </c>
      <c r="Z41" s="95"/>
      <c r="AA41" s="98"/>
      <c r="AB41" s="43" t="s">
        <v>46</v>
      </c>
      <c r="AC41" s="38" t="s">
        <v>70</v>
      </c>
      <c r="AD41" s="33"/>
      <c r="AE41" s="33">
        <f t="shared" si="18"/>
        <v>0</v>
      </c>
      <c r="AF41" s="34"/>
      <c r="AG41" s="35">
        <f t="shared" si="19"/>
        <v>0</v>
      </c>
      <c r="AH41" s="36">
        <f>Eingabe!G38</f>
        <v>0</v>
      </c>
      <c r="AI41" s="37">
        <f t="shared" si="22"/>
        <v>0</v>
      </c>
      <c r="AJ41" s="47">
        <f t="shared" si="9"/>
        <v>0</v>
      </c>
      <c r="AK41" s="99"/>
      <c r="AL41" s="100"/>
      <c r="AM41" s="43" t="s">
        <v>46</v>
      </c>
      <c r="AN41" s="38" t="s">
        <v>70</v>
      </c>
      <c r="AO41" s="33"/>
      <c r="AP41" s="33">
        <f t="shared" si="20"/>
        <v>0</v>
      </c>
      <c r="AQ41" s="34"/>
      <c r="AR41" s="35">
        <f t="shared" si="21"/>
        <v>0</v>
      </c>
      <c r="AS41" s="36">
        <f>Eingabe!I38</f>
        <v>0</v>
      </c>
      <c r="AT41" s="37">
        <f t="shared" si="10"/>
        <v>0</v>
      </c>
      <c r="AU41" s="47">
        <f t="shared" si="11"/>
        <v>0</v>
      </c>
      <c r="AV41" s="90"/>
      <c r="AW41" s="90"/>
      <c r="AX41" s="90"/>
      <c r="AY41" s="90"/>
      <c r="AZ41" s="90"/>
      <c r="BA41" s="90"/>
    </row>
    <row r="42" spans="1:53" s="41" customFormat="1" ht="20.25" customHeight="1">
      <c r="A42" s="90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5"/>
      <c r="P42" s="95"/>
      <c r="Q42" s="43" t="s">
        <v>30</v>
      </c>
      <c r="R42" s="38" t="s">
        <v>77</v>
      </c>
      <c r="S42" s="33"/>
      <c r="T42" s="33">
        <f t="shared" si="13"/>
        <v>0</v>
      </c>
      <c r="U42" s="34"/>
      <c r="V42" s="35">
        <f t="shared" si="14"/>
        <v>0</v>
      </c>
      <c r="W42" s="36">
        <f>Eingabe!F22</f>
        <v>0</v>
      </c>
      <c r="X42" s="37">
        <f t="shared" si="15"/>
        <v>0</v>
      </c>
      <c r="Y42" s="47">
        <f t="shared" si="17"/>
        <v>0</v>
      </c>
      <c r="Z42" s="95"/>
      <c r="AA42" s="98"/>
      <c r="AB42" s="43" t="s">
        <v>47</v>
      </c>
      <c r="AC42" s="38" t="s">
        <v>71</v>
      </c>
      <c r="AD42" s="33"/>
      <c r="AE42" s="33">
        <f t="shared" si="18"/>
        <v>0</v>
      </c>
      <c r="AF42" s="34"/>
      <c r="AG42" s="35">
        <f t="shared" si="19"/>
        <v>0</v>
      </c>
      <c r="AH42" s="36">
        <f>Eingabe!G39</f>
        <v>0</v>
      </c>
      <c r="AI42" s="37">
        <f t="shared" si="22"/>
        <v>0</v>
      </c>
      <c r="AJ42" s="47">
        <f t="shared" si="9"/>
        <v>0</v>
      </c>
      <c r="AK42" s="99"/>
      <c r="AL42" s="100"/>
      <c r="AM42" s="43" t="s">
        <v>47</v>
      </c>
      <c r="AN42" s="38" t="s">
        <v>71</v>
      </c>
      <c r="AO42" s="33"/>
      <c r="AP42" s="33">
        <f t="shared" si="20"/>
        <v>0</v>
      </c>
      <c r="AQ42" s="34"/>
      <c r="AR42" s="35">
        <f t="shared" si="21"/>
        <v>0</v>
      </c>
      <c r="AS42" s="36">
        <f>Eingabe!I39</f>
        <v>0</v>
      </c>
      <c r="AT42" s="37">
        <f t="shared" si="10"/>
        <v>0</v>
      </c>
      <c r="AU42" s="47">
        <f t="shared" si="11"/>
        <v>0</v>
      </c>
      <c r="AV42" s="90"/>
      <c r="AW42" s="90"/>
      <c r="AX42" s="90"/>
      <c r="AY42" s="90"/>
      <c r="AZ42" s="90"/>
      <c r="BA42" s="90"/>
    </row>
    <row r="43" spans="1:53" s="41" customFormat="1" ht="20.25" customHeight="1">
      <c r="A43" s="90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5"/>
      <c r="P43" s="95"/>
      <c r="Q43" s="43" t="s">
        <v>31</v>
      </c>
      <c r="R43" s="38" t="s">
        <v>78</v>
      </c>
      <c r="S43" s="33"/>
      <c r="T43" s="33">
        <f t="shared" si="13"/>
        <v>0</v>
      </c>
      <c r="U43" s="34"/>
      <c r="V43" s="35">
        <f t="shared" si="14"/>
        <v>0</v>
      </c>
      <c r="W43" s="36">
        <f>Eingabe!F23</f>
        <v>0</v>
      </c>
      <c r="X43" s="37">
        <f t="shared" si="15"/>
        <v>0</v>
      </c>
      <c r="Y43" s="47">
        <f t="shared" si="17"/>
        <v>0</v>
      </c>
      <c r="Z43" s="95"/>
      <c r="AA43" s="98"/>
      <c r="AB43" s="43" t="s">
        <v>48</v>
      </c>
      <c r="AC43" s="32" t="s">
        <v>66</v>
      </c>
      <c r="AD43" s="33"/>
      <c r="AE43" s="33">
        <f t="shared" si="18"/>
        <v>0</v>
      </c>
      <c r="AF43" s="34"/>
      <c r="AG43" s="35">
        <f t="shared" si="19"/>
        <v>0</v>
      </c>
      <c r="AH43" s="36">
        <f>Eingabe!G40</f>
        <v>0</v>
      </c>
      <c r="AI43" s="37">
        <f t="shared" si="22"/>
        <v>0</v>
      </c>
      <c r="AJ43" s="47">
        <f t="shared" si="9"/>
        <v>0</v>
      </c>
      <c r="AK43" s="99"/>
      <c r="AL43" s="100"/>
      <c r="AM43" s="43" t="s">
        <v>48</v>
      </c>
      <c r="AN43" s="32" t="s">
        <v>66</v>
      </c>
      <c r="AO43" s="33"/>
      <c r="AP43" s="33">
        <f t="shared" si="20"/>
        <v>0</v>
      </c>
      <c r="AQ43" s="34"/>
      <c r="AR43" s="35">
        <f t="shared" si="21"/>
        <v>0</v>
      </c>
      <c r="AS43" s="36">
        <f>Eingabe!I40</f>
        <v>0</v>
      </c>
      <c r="AT43" s="37">
        <f t="shared" si="10"/>
        <v>0</v>
      </c>
      <c r="AU43" s="47">
        <f t="shared" si="11"/>
        <v>0</v>
      </c>
      <c r="AV43" s="90"/>
      <c r="AW43" s="90"/>
      <c r="AX43" s="90"/>
      <c r="AY43" s="90"/>
      <c r="AZ43" s="90"/>
      <c r="BA43" s="90"/>
    </row>
    <row r="44" spans="1:53" s="41" customFormat="1" ht="20.25" customHeight="1">
      <c r="A44" s="90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95"/>
      <c r="P44" s="95"/>
      <c r="Q44" s="43" t="s">
        <v>32</v>
      </c>
      <c r="R44" s="38" t="s">
        <v>3</v>
      </c>
      <c r="S44" s="33"/>
      <c r="T44" s="33">
        <f t="shared" si="13"/>
        <v>0</v>
      </c>
      <c r="U44" s="34"/>
      <c r="V44" s="35">
        <f t="shared" si="14"/>
        <v>0</v>
      </c>
      <c r="W44" s="36">
        <f>Eingabe!F24</f>
        <v>0</v>
      </c>
      <c r="X44" s="37">
        <f t="shared" si="15"/>
        <v>0</v>
      </c>
      <c r="Y44" s="47">
        <f t="shared" si="17"/>
        <v>0</v>
      </c>
      <c r="Z44" s="95"/>
      <c r="AA44" s="98"/>
      <c r="AB44" s="43" t="s">
        <v>49</v>
      </c>
      <c r="AC44" s="38" t="s">
        <v>74</v>
      </c>
      <c r="AD44" s="33"/>
      <c r="AE44" s="33">
        <f t="shared" si="18"/>
        <v>0</v>
      </c>
      <c r="AF44" s="34"/>
      <c r="AG44" s="35">
        <f t="shared" si="19"/>
        <v>0</v>
      </c>
      <c r="AH44" s="36">
        <f>Eingabe!G41</f>
        <v>0</v>
      </c>
      <c r="AI44" s="37">
        <f t="shared" si="22"/>
        <v>0</v>
      </c>
      <c r="AJ44" s="47">
        <f t="shared" si="9"/>
        <v>0</v>
      </c>
      <c r="AK44" s="99"/>
      <c r="AL44" s="100"/>
      <c r="AM44" s="43" t="s">
        <v>49</v>
      </c>
      <c r="AN44" s="38" t="s">
        <v>74</v>
      </c>
      <c r="AO44" s="33"/>
      <c r="AP44" s="33">
        <f t="shared" si="20"/>
        <v>0</v>
      </c>
      <c r="AQ44" s="34"/>
      <c r="AR44" s="35">
        <f t="shared" si="21"/>
        <v>0</v>
      </c>
      <c r="AS44" s="36">
        <f>Eingabe!I41</f>
        <v>0</v>
      </c>
      <c r="AT44" s="37">
        <f t="shared" si="10"/>
        <v>0</v>
      </c>
      <c r="AU44" s="47">
        <f t="shared" si="11"/>
        <v>0</v>
      </c>
      <c r="AV44" s="90"/>
      <c r="AW44" s="90"/>
      <c r="AX44" s="90"/>
      <c r="AY44" s="90"/>
      <c r="AZ44" s="90"/>
      <c r="BA44" s="90"/>
    </row>
    <row r="45" spans="1:53" s="39" customFormat="1" ht="20.25" customHeight="1">
      <c r="A45" s="91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95"/>
      <c r="P45" s="95"/>
      <c r="Q45" s="43" t="s">
        <v>33</v>
      </c>
      <c r="R45" s="38" t="s">
        <v>79</v>
      </c>
      <c r="S45" s="33"/>
      <c r="T45" s="33">
        <f t="shared" si="13"/>
        <v>0</v>
      </c>
      <c r="U45" s="34"/>
      <c r="V45" s="35">
        <f t="shared" si="14"/>
        <v>0</v>
      </c>
      <c r="W45" s="36">
        <f>Eingabe!F25</f>
        <v>0</v>
      </c>
      <c r="X45" s="37">
        <f t="shared" si="15"/>
        <v>0</v>
      </c>
      <c r="Y45" s="47">
        <f t="shared" si="17"/>
        <v>0</v>
      </c>
      <c r="Z45" s="95"/>
      <c r="AA45" s="98"/>
      <c r="AB45" s="43" t="s">
        <v>50</v>
      </c>
      <c r="AC45" s="38" t="s">
        <v>63</v>
      </c>
      <c r="AD45" s="33"/>
      <c r="AE45" s="33">
        <f t="shared" si="18"/>
        <v>0</v>
      </c>
      <c r="AF45" s="34"/>
      <c r="AG45" s="35">
        <f t="shared" si="19"/>
        <v>0</v>
      </c>
      <c r="AH45" s="36">
        <f>Eingabe!G9</f>
        <v>0</v>
      </c>
      <c r="AI45" s="37">
        <f t="shared" si="22"/>
        <v>0</v>
      </c>
      <c r="AJ45" s="47">
        <f t="shared" si="9"/>
        <v>0</v>
      </c>
      <c r="AK45" s="99"/>
      <c r="AL45" s="100"/>
      <c r="AM45" s="43" t="s">
        <v>50</v>
      </c>
      <c r="AN45" s="38" t="s">
        <v>63</v>
      </c>
      <c r="AO45" s="33"/>
      <c r="AP45" s="33">
        <f t="shared" si="20"/>
        <v>0</v>
      </c>
      <c r="AQ45" s="34"/>
      <c r="AR45" s="35">
        <f t="shared" si="21"/>
        <v>0</v>
      </c>
      <c r="AS45" s="36">
        <f>Eingabe!I9</f>
        <v>0</v>
      </c>
      <c r="AT45" s="37">
        <f t="shared" si="10"/>
        <v>0</v>
      </c>
      <c r="AU45" s="47">
        <f t="shared" si="11"/>
        <v>0</v>
      </c>
      <c r="AV45" s="90"/>
      <c r="AW45" s="91"/>
      <c r="AX45" s="91"/>
      <c r="AY45" s="91"/>
      <c r="AZ45" s="91"/>
      <c r="BA45" s="91"/>
    </row>
    <row r="46" spans="1:53" s="39" customFormat="1" ht="20.25" customHeight="1">
      <c r="A46" s="91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95"/>
      <c r="P46" s="95"/>
      <c r="Q46" s="43" t="s">
        <v>34</v>
      </c>
      <c r="R46" s="38" t="s">
        <v>80</v>
      </c>
      <c r="S46" s="33"/>
      <c r="T46" s="33">
        <f t="shared" si="13"/>
        <v>0</v>
      </c>
      <c r="U46" s="34"/>
      <c r="V46" s="35">
        <f t="shared" si="14"/>
        <v>0</v>
      </c>
      <c r="W46" s="36">
        <f>Eingabe!F26</f>
        <v>0</v>
      </c>
      <c r="X46" s="37">
        <f t="shared" si="15"/>
        <v>0</v>
      </c>
      <c r="Y46" s="47">
        <f t="shared" si="17"/>
        <v>0</v>
      </c>
      <c r="Z46" s="95"/>
      <c r="AA46" s="98"/>
      <c r="AB46" s="43" t="s">
        <v>51</v>
      </c>
      <c r="AC46" s="38" t="s">
        <v>6</v>
      </c>
      <c r="AD46" s="33"/>
      <c r="AE46" s="33">
        <f t="shared" si="18"/>
        <v>0</v>
      </c>
      <c r="AF46" s="34"/>
      <c r="AG46" s="35">
        <f t="shared" si="19"/>
        <v>0</v>
      </c>
      <c r="AH46" s="36">
        <f>Eingabe!G43</f>
        <v>0</v>
      </c>
      <c r="AI46" s="37">
        <f t="shared" si="22"/>
        <v>0</v>
      </c>
      <c r="AJ46" s="47">
        <f t="shared" si="9"/>
        <v>0</v>
      </c>
      <c r="AK46" s="99"/>
      <c r="AL46" s="100"/>
      <c r="AM46" s="43" t="s">
        <v>51</v>
      </c>
      <c r="AN46" s="38" t="s">
        <v>6</v>
      </c>
      <c r="AO46" s="33"/>
      <c r="AP46" s="33">
        <f t="shared" si="20"/>
        <v>0</v>
      </c>
      <c r="AQ46" s="34"/>
      <c r="AR46" s="35">
        <f t="shared" si="21"/>
        <v>0</v>
      </c>
      <c r="AS46" s="36">
        <f>Eingabe!I43</f>
        <v>0</v>
      </c>
      <c r="AT46" s="37">
        <f t="shared" si="10"/>
        <v>0</v>
      </c>
      <c r="AU46" s="47">
        <f t="shared" si="11"/>
        <v>0</v>
      </c>
      <c r="AV46" s="90"/>
      <c r="AW46" s="91"/>
      <c r="AX46" s="91"/>
      <c r="AY46" s="91"/>
      <c r="AZ46" s="91"/>
      <c r="BA46" s="91"/>
    </row>
    <row r="47" spans="1:53" s="39" customFormat="1" ht="20.25" customHeight="1">
      <c r="A47" s="91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95"/>
      <c r="P47" s="95"/>
      <c r="Q47" s="43" t="s">
        <v>35</v>
      </c>
      <c r="R47" s="32" t="s">
        <v>81</v>
      </c>
      <c r="S47" s="33"/>
      <c r="T47" s="33">
        <f t="shared" si="13"/>
        <v>0</v>
      </c>
      <c r="U47" s="34"/>
      <c r="V47" s="35">
        <f t="shared" si="14"/>
        <v>0</v>
      </c>
      <c r="W47" s="36">
        <f>Eingabe!F27</f>
        <v>0</v>
      </c>
      <c r="X47" s="37">
        <f t="shared" si="15"/>
        <v>0</v>
      </c>
      <c r="Y47" s="47">
        <f t="shared" si="17"/>
        <v>0</v>
      </c>
      <c r="Z47" s="95"/>
      <c r="AA47" s="98"/>
      <c r="AB47" s="43" t="s">
        <v>52</v>
      </c>
      <c r="AC47" s="32">
        <v>42</v>
      </c>
      <c r="AD47" s="33"/>
      <c r="AE47" s="33">
        <f t="shared" si="18"/>
        <v>0</v>
      </c>
      <c r="AF47" s="34"/>
      <c r="AG47" s="35">
        <f t="shared" si="19"/>
        <v>0</v>
      </c>
      <c r="AH47" s="36">
        <f>Eingabe!G44</f>
        <v>0</v>
      </c>
      <c r="AI47" s="37">
        <f t="shared" si="22"/>
        <v>0</v>
      </c>
      <c r="AJ47" s="47">
        <f t="shared" si="9"/>
        <v>0</v>
      </c>
      <c r="AK47" s="99"/>
      <c r="AL47" s="100"/>
      <c r="AM47" s="43" t="s">
        <v>52</v>
      </c>
      <c r="AN47" s="32">
        <v>42</v>
      </c>
      <c r="AO47" s="33"/>
      <c r="AP47" s="33">
        <f t="shared" si="20"/>
        <v>0</v>
      </c>
      <c r="AQ47" s="34"/>
      <c r="AR47" s="35">
        <f t="shared" si="21"/>
        <v>0</v>
      </c>
      <c r="AS47" s="36">
        <f>Eingabe!I44</f>
        <v>0</v>
      </c>
      <c r="AT47" s="37">
        <f t="shared" si="10"/>
        <v>0</v>
      </c>
      <c r="AU47" s="47">
        <f t="shared" si="11"/>
        <v>0</v>
      </c>
      <c r="AV47" s="90"/>
      <c r="AW47" s="91"/>
      <c r="AX47" s="91"/>
      <c r="AY47" s="91"/>
      <c r="AZ47" s="91"/>
      <c r="BA47" s="91"/>
    </row>
    <row r="48" spans="1:53" s="41" customFormat="1" ht="20.25" customHeight="1">
      <c r="A48" s="90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95"/>
      <c r="P48" s="95"/>
      <c r="Q48" s="43" t="s">
        <v>36</v>
      </c>
      <c r="R48" s="38" t="s">
        <v>82</v>
      </c>
      <c r="S48" s="33"/>
      <c r="T48" s="33">
        <f t="shared" si="13"/>
        <v>0</v>
      </c>
      <c r="U48" s="34"/>
      <c r="V48" s="35">
        <f t="shared" si="14"/>
        <v>0</v>
      </c>
      <c r="W48" s="36">
        <f>Eingabe!F28</f>
        <v>0</v>
      </c>
      <c r="X48" s="37">
        <f t="shared" si="15"/>
        <v>0</v>
      </c>
      <c r="Y48" s="47">
        <f t="shared" si="17"/>
        <v>0</v>
      </c>
      <c r="Z48" s="95"/>
      <c r="AA48" s="98"/>
      <c r="AB48" s="43" t="s">
        <v>53</v>
      </c>
      <c r="AC48" s="32">
        <v>43</v>
      </c>
      <c r="AD48" s="33"/>
      <c r="AE48" s="33">
        <f t="shared" si="18"/>
        <v>0</v>
      </c>
      <c r="AF48" s="34"/>
      <c r="AG48" s="35">
        <f t="shared" si="19"/>
        <v>0</v>
      </c>
      <c r="AH48" s="36">
        <f>Eingabe!G45</f>
        <v>0</v>
      </c>
      <c r="AI48" s="37">
        <f t="shared" si="22"/>
        <v>0</v>
      </c>
      <c r="AJ48" s="47">
        <f t="shared" si="9"/>
        <v>0</v>
      </c>
      <c r="AK48" s="99"/>
      <c r="AL48" s="100"/>
      <c r="AM48" s="43" t="s">
        <v>53</v>
      </c>
      <c r="AN48" s="32">
        <v>43</v>
      </c>
      <c r="AO48" s="33"/>
      <c r="AP48" s="33">
        <f t="shared" si="20"/>
        <v>0</v>
      </c>
      <c r="AQ48" s="34"/>
      <c r="AR48" s="35">
        <f t="shared" si="21"/>
        <v>0</v>
      </c>
      <c r="AS48" s="36">
        <f>Eingabe!I45</f>
        <v>0</v>
      </c>
      <c r="AT48" s="37">
        <f t="shared" si="10"/>
        <v>0</v>
      </c>
      <c r="AU48" s="47">
        <f t="shared" si="11"/>
        <v>0</v>
      </c>
      <c r="AV48" s="90"/>
      <c r="AW48" s="90"/>
      <c r="AX48" s="90"/>
      <c r="AY48" s="90"/>
      <c r="AZ48" s="90"/>
      <c r="BA48" s="90"/>
    </row>
    <row r="49" spans="1:53" s="39" customFormat="1" ht="20.25" customHeight="1">
      <c r="A49" s="91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95"/>
      <c r="P49" s="95"/>
      <c r="Q49" s="43" t="s">
        <v>37</v>
      </c>
      <c r="R49" s="32" t="s">
        <v>83</v>
      </c>
      <c r="S49" s="33"/>
      <c r="T49" s="33">
        <f t="shared" si="13"/>
        <v>0</v>
      </c>
      <c r="U49" s="34"/>
      <c r="V49" s="35">
        <f t="shared" si="14"/>
        <v>0</v>
      </c>
      <c r="W49" s="36">
        <f>Eingabe!F29</f>
        <v>0</v>
      </c>
      <c r="X49" s="37">
        <f t="shared" si="15"/>
        <v>0</v>
      </c>
      <c r="Y49" s="47">
        <f t="shared" si="17"/>
        <v>0</v>
      </c>
      <c r="Z49" s="95"/>
      <c r="AA49" s="98"/>
      <c r="AB49" s="43" t="s">
        <v>54</v>
      </c>
      <c r="AC49" s="32">
        <v>44</v>
      </c>
      <c r="AD49" s="33"/>
      <c r="AE49" s="33">
        <f t="shared" si="18"/>
        <v>0</v>
      </c>
      <c r="AF49" s="34"/>
      <c r="AG49" s="35">
        <f t="shared" si="19"/>
        <v>0</v>
      </c>
      <c r="AH49" s="36">
        <f>Eingabe!G46</f>
        <v>0</v>
      </c>
      <c r="AI49" s="37">
        <f t="shared" si="22"/>
        <v>0</v>
      </c>
      <c r="AJ49" s="47">
        <f t="shared" si="9"/>
        <v>0</v>
      </c>
      <c r="AK49" s="99"/>
      <c r="AL49" s="100"/>
      <c r="AM49" s="43" t="s">
        <v>54</v>
      </c>
      <c r="AN49" s="32">
        <v>44</v>
      </c>
      <c r="AO49" s="33"/>
      <c r="AP49" s="33">
        <f t="shared" si="20"/>
        <v>0</v>
      </c>
      <c r="AQ49" s="34"/>
      <c r="AR49" s="35">
        <f t="shared" si="21"/>
        <v>0</v>
      </c>
      <c r="AS49" s="36">
        <f>Eingabe!I46</f>
        <v>0</v>
      </c>
      <c r="AT49" s="37">
        <f t="shared" si="10"/>
        <v>0</v>
      </c>
      <c r="AU49" s="47">
        <f t="shared" si="11"/>
        <v>0</v>
      </c>
      <c r="AV49" s="90"/>
      <c r="AW49" s="91"/>
      <c r="AX49" s="91"/>
      <c r="AY49" s="91"/>
      <c r="AZ49" s="91"/>
      <c r="BA49" s="91"/>
    </row>
    <row r="50" spans="1:53" s="39" customFormat="1" ht="20.25" customHeight="1">
      <c r="A50" s="91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95"/>
      <c r="P50" s="95"/>
      <c r="Q50" s="43" t="s">
        <v>38</v>
      </c>
      <c r="R50" s="38" t="s">
        <v>5</v>
      </c>
      <c r="S50" s="33"/>
      <c r="T50" s="33">
        <f t="shared" si="13"/>
        <v>0</v>
      </c>
      <c r="U50" s="34"/>
      <c r="V50" s="35">
        <f t="shared" si="14"/>
        <v>0</v>
      </c>
      <c r="W50" s="36">
        <f>Eingabe!F30</f>
        <v>0</v>
      </c>
      <c r="X50" s="37">
        <f t="shared" si="15"/>
        <v>0</v>
      </c>
      <c r="Y50" s="47">
        <f t="shared" si="17"/>
        <v>0</v>
      </c>
      <c r="Z50" s="95"/>
      <c r="AA50" s="98"/>
      <c r="AB50" s="43" t="s">
        <v>55</v>
      </c>
      <c r="AC50" s="32">
        <v>45</v>
      </c>
      <c r="AD50" s="33"/>
      <c r="AE50" s="33">
        <f t="shared" si="18"/>
        <v>0</v>
      </c>
      <c r="AF50" s="34"/>
      <c r="AG50" s="35">
        <f t="shared" si="19"/>
        <v>0</v>
      </c>
      <c r="AH50" s="36">
        <f>Eingabe!G47</f>
        <v>0</v>
      </c>
      <c r="AI50" s="37">
        <f t="shared" si="22"/>
        <v>0</v>
      </c>
      <c r="AJ50" s="47">
        <f t="shared" si="9"/>
        <v>0</v>
      </c>
      <c r="AK50" s="99"/>
      <c r="AL50" s="100"/>
      <c r="AM50" s="43" t="s">
        <v>55</v>
      </c>
      <c r="AN50" s="32">
        <v>45</v>
      </c>
      <c r="AO50" s="33"/>
      <c r="AP50" s="33">
        <f t="shared" si="20"/>
        <v>0</v>
      </c>
      <c r="AQ50" s="34"/>
      <c r="AR50" s="35">
        <f t="shared" si="21"/>
        <v>0</v>
      </c>
      <c r="AS50" s="36">
        <f>Eingabe!I47</f>
        <v>0</v>
      </c>
      <c r="AT50" s="37">
        <f t="shared" si="10"/>
        <v>0</v>
      </c>
      <c r="AU50" s="47">
        <f t="shared" si="11"/>
        <v>0</v>
      </c>
      <c r="AV50" s="90"/>
      <c r="AW50" s="91"/>
      <c r="AX50" s="91"/>
      <c r="AY50" s="91"/>
      <c r="AZ50" s="91"/>
      <c r="BA50" s="91"/>
    </row>
    <row r="51" spans="1:53" s="39" customFormat="1" ht="20.25" customHeight="1">
      <c r="A51" s="91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95"/>
      <c r="P51" s="95"/>
      <c r="Q51" s="43" t="s">
        <v>39</v>
      </c>
      <c r="R51" s="38" t="s">
        <v>84</v>
      </c>
      <c r="S51" s="33"/>
      <c r="T51" s="33">
        <f t="shared" si="13"/>
        <v>0</v>
      </c>
      <c r="U51" s="34"/>
      <c r="V51" s="35">
        <f t="shared" si="14"/>
        <v>0</v>
      </c>
      <c r="W51" s="36">
        <f>Eingabe!F31</f>
        <v>0</v>
      </c>
      <c r="X51" s="37">
        <f t="shared" si="15"/>
        <v>0</v>
      </c>
      <c r="Y51" s="47">
        <f t="shared" si="17"/>
        <v>0</v>
      </c>
      <c r="Z51" s="95"/>
      <c r="AA51" s="98"/>
      <c r="AB51" s="43" t="s">
        <v>56</v>
      </c>
      <c r="AC51" s="32">
        <v>46</v>
      </c>
      <c r="AD51" s="33"/>
      <c r="AE51" s="33">
        <f t="shared" si="18"/>
        <v>0</v>
      </c>
      <c r="AF51" s="34"/>
      <c r="AG51" s="35">
        <f t="shared" si="19"/>
        <v>0</v>
      </c>
      <c r="AH51" s="36">
        <f>Eingabe!G48</f>
        <v>0</v>
      </c>
      <c r="AI51" s="37">
        <f t="shared" si="22"/>
        <v>0</v>
      </c>
      <c r="AJ51" s="47">
        <f t="shared" si="9"/>
        <v>0</v>
      </c>
      <c r="AK51" s="99"/>
      <c r="AL51" s="100"/>
      <c r="AM51" s="43" t="s">
        <v>56</v>
      </c>
      <c r="AN51" s="32">
        <v>46</v>
      </c>
      <c r="AO51" s="33"/>
      <c r="AP51" s="33">
        <f t="shared" si="20"/>
        <v>0</v>
      </c>
      <c r="AQ51" s="34"/>
      <c r="AR51" s="35">
        <f t="shared" si="21"/>
        <v>0</v>
      </c>
      <c r="AS51" s="36">
        <f>Eingabe!I48</f>
        <v>0</v>
      </c>
      <c r="AT51" s="37">
        <f t="shared" si="10"/>
        <v>0</v>
      </c>
      <c r="AU51" s="47">
        <f t="shared" si="11"/>
        <v>0</v>
      </c>
      <c r="AV51" s="90"/>
      <c r="AW51" s="91"/>
      <c r="AX51" s="91"/>
      <c r="AY51" s="91"/>
      <c r="AZ51" s="91"/>
      <c r="BA51" s="91"/>
    </row>
    <row r="52" spans="1:53" s="39" customFormat="1" ht="20.25" customHeight="1">
      <c r="A52" s="91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95"/>
      <c r="P52" s="95"/>
      <c r="Q52" s="43" t="s">
        <v>40</v>
      </c>
      <c r="R52" s="38" t="s">
        <v>85</v>
      </c>
      <c r="S52" s="33"/>
      <c r="T52" s="33">
        <f t="shared" si="13"/>
        <v>0</v>
      </c>
      <c r="U52" s="34"/>
      <c r="V52" s="35">
        <f t="shared" si="14"/>
        <v>0</v>
      </c>
      <c r="W52" s="36">
        <f>Eingabe!F32</f>
        <v>0</v>
      </c>
      <c r="X52" s="37">
        <f t="shared" si="15"/>
        <v>0</v>
      </c>
      <c r="Y52" s="47">
        <f t="shared" si="17"/>
        <v>0</v>
      </c>
      <c r="Z52" s="95"/>
      <c r="AA52" s="98"/>
      <c r="AB52" s="43" t="s">
        <v>57</v>
      </c>
      <c r="AC52" s="32">
        <v>47</v>
      </c>
      <c r="AD52" s="33"/>
      <c r="AE52" s="33">
        <f t="shared" si="18"/>
        <v>0</v>
      </c>
      <c r="AF52" s="34"/>
      <c r="AG52" s="35">
        <f t="shared" si="19"/>
        <v>0</v>
      </c>
      <c r="AH52" s="36">
        <f>Eingabe!G49</f>
        <v>0</v>
      </c>
      <c r="AI52" s="37">
        <f t="shared" si="22"/>
        <v>0</v>
      </c>
      <c r="AJ52" s="47">
        <f t="shared" si="9"/>
        <v>0</v>
      </c>
      <c r="AK52" s="99"/>
      <c r="AL52" s="100"/>
      <c r="AM52" s="43" t="s">
        <v>57</v>
      </c>
      <c r="AN52" s="32">
        <v>47</v>
      </c>
      <c r="AO52" s="33"/>
      <c r="AP52" s="33">
        <f t="shared" si="20"/>
        <v>0</v>
      </c>
      <c r="AQ52" s="34"/>
      <c r="AR52" s="35">
        <f t="shared" si="21"/>
        <v>0</v>
      </c>
      <c r="AS52" s="36">
        <f>Eingabe!I49</f>
        <v>0</v>
      </c>
      <c r="AT52" s="37">
        <f t="shared" si="10"/>
        <v>0</v>
      </c>
      <c r="AU52" s="47">
        <f t="shared" si="11"/>
        <v>0</v>
      </c>
      <c r="AV52" s="90"/>
      <c r="AW52" s="91"/>
      <c r="AX52" s="91"/>
      <c r="AY52" s="91"/>
      <c r="AZ52" s="91"/>
      <c r="BA52" s="91"/>
    </row>
    <row r="53" spans="1:53" s="39" customFormat="1" ht="20.25" customHeight="1">
      <c r="A53" s="91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95"/>
      <c r="P53" s="95"/>
      <c r="Q53" s="43" t="s">
        <v>41</v>
      </c>
      <c r="R53" s="38" t="s">
        <v>86</v>
      </c>
      <c r="S53" s="33"/>
      <c r="T53" s="33">
        <f t="shared" si="13"/>
        <v>0</v>
      </c>
      <c r="U53" s="34"/>
      <c r="V53" s="35">
        <f t="shared" si="14"/>
        <v>0</v>
      </c>
      <c r="W53" s="36">
        <f>Eingabe!F33</f>
        <v>0</v>
      </c>
      <c r="X53" s="37">
        <f t="shared" si="15"/>
        <v>0</v>
      </c>
      <c r="Y53" s="47">
        <f t="shared" si="17"/>
        <v>0</v>
      </c>
      <c r="Z53" s="95"/>
      <c r="AA53" s="98"/>
      <c r="AB53" s="43" t="s">
        <v>58</v>
      </c>
      <c r="AC53" s="32">
        <v>48</v>
      </c>
      <c r="AD53" s="33"/>
      <c r="AE53" s="33">
        <f t="shared" si="18"/>
        <v>0</v>
      </c>
      <c r="AF53" s="34"/>
      <c r="AG53" s="35">
        <f t="shared" si="19"/>
        <v>0</v>
      </c>
      <c r="AH53" s="36">
        <f>Eingabe!G50</f>
        <v>0</v>
      </c>
      <c r="AI53" s="37">
        <f t="shared" si="22"/>
        <v>0</v>
      </c>
      <c r="AJ53" s="47">
        <f t="shared" si="9"/>
        <v>0</v>
      </c>
      <c r="AK53" s="99"/>
      <c r="AL53" s="100"/>
      <c r="AM53" s="43" t="s">
        <v>58</v>
      </c>
      <c r="AN53" s="32">
        <v>48</v>
      </c>
      <c r="AO53" s="33"/>
      <c r="AP53" s="33">
        <f t="shared" si="20"/>
        <v>0</v>
      </c>
      <c r="AQ53" s="34"/>
      <c r="AR53" s="35">
        <f t="shared" si="21"/>
        <v>0</v>
      </c>
      <c r="AS53" s="36">
        <f>Eingabe!I50</f>
        <v>0</v>
      </c>
      <c r="AT53" s="37">
        <f t="shared" si="10"/>
        <v>0</v>
      </c>
      <c r="AU53" s="47">
        <f t="shared" si="11"/>
        <v>0</v>
      </c>
      <c r="AV53" s="90"/>
      <c r="AW53" s="91"/>
      <c r="AX53" s="91"/>
      <c r="AY53" s="91"/>
      <c r="AZ53" s="91"/>
      <c r="BA53" s="91"/>
    </row>
    <row r="54" spans="1:53" s="41" customFormat="1" ht="20.25" customHeight="1">
      <c r="A54" s="90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95"/>
      <c r="P54" s="95"/>
      <c r="Q54" s="43" t="s">
        <v>42</v>
      </c>
      <c r="R54" s="38" t="s">
        <v>87</v>
      </c>
      <c r="S54" s="33"/>
      <c r="T54" s="33">
        <f t="shared" si="13"/>
        <v>0</v>
      </c>
      <c r="U54" s="34"/>
      <c r="V54" s="35">
        <f t="shared" si="14"/>
        <v>0</v>
      </c>
      <c r="W54" s="36">
        <f>Eingabe!F34</f>
        <v>0</v>
      </c>
      <c r="X54" s="37">
        <f t="shared" si="15"/>
        <v>0</v>
      </c>
      <c r="Y54" s="47">
        <f>SUM(U53-U54)</f>
        <v>0</v>
      </c>
      <c r="Z54" s="95"/>
      <c r="AA54" s="98"/>
      <c r="AB54" s="43" t="s">
        <v>59</v>
      </c>
      <c r="AC54" s="32">
        <v>49</v>
      </c>
      <c r="AD54" s="33"/>
      <c r="AE54" s="33">
        <f t="shared" si="18"/>
        <v>0</v>
      </c>
      <c r="AF54" s="34"/>
      <c r="AG54" s="35">
        <f t="shared" si="19"/>
        <v>0</v>
      </c>
      <c r="AH54" s="36">
        <f>Eingabe!G51</f>
        <v>0</v>
      </c>
      <c r="AI54" s="37">
        <f t="shared" si="22"/>
        <v>0</v>
      </c>
      <c r="AJ54" s="47">
        <f t="shared" si="9"/>
        <v>0</v>
      </c>
      <c r="AK54" s="99"/>
      <c r="AL54" s="100"/>
      <c r="AM54" s="43" t="s">
        <v>59</v>
      </c>
      <c r="AN54" s="32">
        <v>49</v>
      </c>
      <c r="AO54" s="33"/>
      <c r="AP54" s="33">
        <f t="shared" si="20"/>
        <v>0</v>
      </c>
      <c r="AQ54" s="34"/>
      <c r="AR54" s="35">
        <f t="shared" si="21"/>
        <v>0</v>
      </c>
      <c r="AS54" s="36">
        <f>Eingabe!I51</f>
        <v>0</v>
      </c>
      <c r="AT54" s="37">
        <f t="shared" si="10"/>
        <v>0</v>
      </c>
      <c r="AU54" s="47">
        <f t="shared" si="11"/>
        <v>0</v>
      </c>
      <c r="AV54" s="90"/>
      <c r="AW54" s="90"/>
      <c r="AX54" s="90"/>
      <c r="AY54" s="90"/>
      <c r="AZ54" s="90"/>
      <c r="BA54" s="90"/>
    </row>
    <row r="55" spans="2:47" ht="20.25" customHeight="1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Q55" s="43" t="s">
        <v>43</v>
      </c>
      <c r="R55" s="38" t="s">
        <v>88</v>
      </c>
      <c r="S55" s="33"/>
      <c r="T55" s="33">
        <f aca="true" t="shared" si="23" ref="T55:T72">U55-S55</f>
        <v>0</v>
      </c>
      <c r="U55" s="34"/>
      <c r="V55" s="35">
        <f aca="true" t="shared" si="24" ref="V55:V72">SUM(U55/12)</f>
        <v>0</v>
      </c>
      <c r="W55" s="36">
        <f>Eingabe!F35</f>
        <v>0</v>
      </c>
      <c r="X55" s="37">
        <f t="shared" si="15"/>
        <v>0</v>
      </c>
      <c r="Y55" s="47">
        <f t="shared" si="17"/>
        <v>0</v>
      </c>
      <c r="AA55" s="98"/>
      <c r="AB55" s="43" t="s">
        <v>60</v>
      </c>
      <c r="AC55" s="32">
        <v>50</v>
      </c>
      <c r="AD55" s="33"/>
      <c r="AE55" s="33">
        <f t="shared" si="18"/>
        <v>0</v>
      </c>
      <c r="AF55" s="34"/>
      <c r="AG55" s="35">
        <f t="shared" si="19"/>
        <v>0</v>
      </c>
      <c r="AH55" s="36">
        <f>Eingabe!G52</f>
        <v>0</v>
      </c>
      <c r="AI55" s="37">
        <f t="shared" si="22"/>
        <v>0</v>
      </c>
      <c r="AJ55" s="47">
        <f t="shared" si="9"/>
        <v>0</v>
      </c>
      <c r="AK55" s="99"/>
      <c r="AL55" s="100"/>
      <c r="AM55" s="66" t="s">
        <v>60</v>
      </c>
      <c r="AN55" s="32">
        <v>50</v>
      </c>
      <c r="AO55" s="67"/>
      <c r="AP55" s="67">
        <f t="shared" si="20"/>
        <v>0</v>
      </c>
      <c r="AQ55" s="68"/>
      <c r="AR55" s="69">
        <f t="shared" si="21"/>
        <v>0</v>
      </c>
      <c r="AS55" s="70">
        <f>Eingabe!I52</f>
        <v>0</v>
      </c>
      <c r="AT55" s="71">
        <f t="shared" si="10"/>
        <v>0</v>
      </c>
      <c r="AU55" s="72">
        <f t="shared" si="11"/>
        <v>0</v>
      </c>
    </row>
    <row r="56" spans="2:47" ht="20.25" customHeight="1" thickBot="1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Q56" s="43" t="s">
        <v>44</v>
      </c>
      <c r="R56" s="38" t="s">
        <v>68</v>
      </c>
      <c r="S56" s="33"/>
      <c r="T56" s="33">
        <f t="shared" si="23"/>
        <v>0</v>
      </c>
      <c r="U56" s="34"/>
      <c r="V56" s="35">
        <f t="shared" si="24"/>
        <v>0</v>
      </c>
      <c r="W56" s="36">
        <f>Eingabe!F36</f>
        <v>0</v>
      </c>
      <c r="X56" s="37">
        <f aca="true" t="shared" si="25" ref="X56:X72">$U$23-U56</f>
        <v>0</v>
      </c>
      <c r="Y56" s="47">
        <f t="shared" si="17"/>
        <v>0</v>
      </c>
      <c r="AA56" s="98"/>
      <c r="AB56" s="117" t="s">
        <v>96</v>
      </c>
      <c r="AC56" s="118"/>
      <c r="AD56" s="118"/>
      <c r="AE56" s="118"/>
      <c r="AF56" s="118"/>
      <c r="AG56" s="118"/>
      <c r="AH56" s="118"/>
      <c r="AI56" s="118"/>
      <c r="AJ56" s="119"/>
      <c r="AK56" s="99"/>
      <c r="AL56" s="100"/>
      <c r="AM56" s="117" t="s">
        <v>96</v>
      </c>
      <c r="AN56" s="118"/>
      <c r="AO56" s="118"/>
      <c r="AP56" s="118"/>
      <c r="AQ56" s="118"/>
      <c r="AR56" s="118"/>
      <c r="AS56" s="118"/>
      <c r="AT56" s="118"/>
      <c r="AU56" s="119"/>
    </row>
    <row r="57" spans="17:47" ht="20.25" customHeight="1">
      <c r="Q57" s="43" t="s">
        <v>45</v>
      </c>
      <c r="R57" s="38" t="s">
        <v>69</v>
      </c>
      <c r="S57" s="33"/>
      <c r="T57" s="33">
        <f t="shared" si="23"/>
        <v>0</v>
      </c>
      <c r="U57" s="34"/>
      <c r="V57" s="35">
        <f t="shared" si="24"/>
        <v>0</v>
      </c>
      <c r="W57" s="36">
        <f>Eingabe!F37</f>
        <v>0</v>
      </c>
      <c r="X57" s="37">
        <f t="shared" si="25"/>
        <v>0</v>
      </c>
      <c r="Y57" s="47">
        <f t="shared" si="17"/>
        <v>0</v>
      </c>
      <c r="AA57" s="98"/>
      <c r="AB57" s="101"/>
      <c r="AC57" s="102"/>
      <c r="AD57" s="101"/>
      <c r="AE57" s="102"/>
      <c r="AF57" s="101"/>
      <c r="AG57" s="101"/>
      <c r="AH57" s="101"/>
      <c r="AI57" s="101"/>
      <c r="AJ57" s="101"/>
      <c r="AK57" s="98"/>
      <c r="AM57" s="101"/>
      <c r="AN57" s="102"/>
      <c r="AO57" s="101"/>
      <c r="AP57" s="102"/>
      <c r="AQ57" s="101"/>
      <c r="AR57" s="101"/>
      <c r="AS57" s="101"/>
      <c r="AT57" s="89"/>
      <c r="AU57" s="89"/>
    </row>
    <row r="58" spans="17:47" ht="20.25" customHeight="1">
      <c r="Q58" s="43" t="s">
        <v>46</v>
      </c>
      <c r="R58" s="38" t="s">
        <v>70</v>
      </c>
      <c r="S58" s="33"/>
      <c r="T58" s="33">
        <f t="shared" si="23"/>
        <v>0</v>
      </c>
      <c r="U58" s="34"/>
      <c r="V58" s="35">
        <f t="shared" si="24"/>
        <v>0</v>
      </c>
      <c r="W58" s="36">
        <f>Eingabe!F38</f>
        <v>0</v>
      </c>
      <c r="X58" s="37">
        <f t="shared" si="25"/>
        <v>0</v>
      </c>
      <c r="Y58" s="47">
        <f t="shared" si="17"/>
        <v>0</v>
      </c>
      <c r="AA58" s="98"/>
      <c r="AB58" s="101"/>
      <c r="AC58" s="107"/>
      <c r="AD58" s="113"/>
      <c r="AE58" s="114"/>
      <c r="AF58" s="108" t="s">
        <v>111</v>
      </c>
      <c r="AG58" s="88"/>
      <c r="AH58" s="101"/>
      <c r="AI58" s="101"/>
      <c r="AJ58" s="101"/>
      <c r="AK58" s="98"/>
      <c r="AM58" s="101"/>
      <c r="AN58" s="107"/>
      <c r="AO58" s="113"/>
      <c r="AP58" s="114"/>
      <c r="AQ58" s="108" t="s">
        <v>111</v>
      </c>
      <c r="AR58" s="88"/>
      <c r="AS58" s="101"/>
      <c r="AT58" s="89"/>
      <c r="AU58" s="89"/>
    </row>
    <row r="59" spans="17:47" ht="20.25" customHeight="1" thickBot="1">
      <c r="Q59" s="43" t="s">
        <v>47</v>
      </c>
      <c r="R59" s="38" t="s">
        <v>71</v>
      </c>
      <c r="S59" s="33"/>
      <c r="T59" s="33">
        <f t="shared" si="23"/>
        <v>0</v>
      </c>
      <c r="U59" s="34"/>
      <c r="V59" s="35">
        <f t="shared" si="24"/>
        <v>0</v>
      </c>
      <c r="W59" s="36">
        <f>Eingabe!F39</f>
        <v>0</v>
      </c>
      <c r="X59" s="37">
        <f t="shared" si="25"/>
        <v>0</v>
      </c>
      <c r="Y59" s="47">
        <f t="shared" si="17"/>
        <v>0</v>
      </c>
      <c r="AA59" s="98"/>
      <c r="AB59" s="97"/>
      <c r="AC59" s="97"/>
      <c r="AD59" s="97"/>
      <c r="AE59" s="97"/>
      <c r="AF59" s="97"/>
      <c r="AG59" s="97"/>
      <c r="AH59" s="97"/>
      <c r="AI59" s="97"/>
      <c r="AJ59" s="97"/>
      <c r="AK59" s="98"/>
      <c r="AM59" s="89"/>
      <c r="AN59" s="89"/>
      <c r="AO59" s="89"/>
      <c r="AP59" s="89"/>
      <c r="AQ59" s="89"/>
      <c r="AR59" s="89"/>
      <c r="AS59" s="89"/>
      <c r="AT59" s="89"/>
      <c r="AU59" s="89"/>
    </row>
    <row r="60" spans="17:47" ht="20.25" customHeight="1">
      <c r="Q60" s="43" t="s">
        <v>48</v>
      </c>
      <c r="R60" s="32" t="s">
        <v>66</v>
      </c>
      <c r="S60" s="33"/>
      <c r="T60" s="33">
        <f t="shared" si="23"/>
        <v>0</v>
      </c>
      <c r="U60" s="34"/>
      <c r="V60" s="35">
        <f t="shared" si="24"/>
        <v>0</v>
      </c>
      <c r="W60" s="36">
        <f>Eingabe!F40</f>
        <v>0</v>
      </c>
      <c r="X60" s="37">
        <f t="shared" si="25"/>
        <v>0</v>
      </c>
      <c r="Y60" s="47">
        <f t="shared" si="17"/>
        <v>0</v>
      </c>
      <c r="AB60" s="178">
        <f>Eingabe!$H$2</f>
        <v>41936</v>
      </c>
      <c r="AC60" s="179"/>
      <c r="AD60" s="179"/>
      <c r="AE60" s="179"/>
      <c r="AF60" s="179"/>
      <c r="AG60" s="179"/>
      <c r="AH60" s="179"/>
      <c r="AI60" s="179"/>
      <c r="AJ60" s="180"/>
      <c r="AM60" s="178">
        <f>Eingabe!$J$2</f>
        <v>41985</v>
      </c>
      <c r="AN60" s="179"/>
      <c r="AO60" s="179"/>
      <c r="AP60" s="179"/>
      <c r="AQ60" s="179"/>
      <c r="AR60" s="179"/>
      <c r="AS60" s="179"/>
      <c r="AT60" s="179"/>
      <c r="AU60" s="180"/>
    </row>
    <row r="61" spans="17:47" ht="20.25" customHeight="1" thickBot="1">
      <c r="Q61" s="43" t="s">
        <v>49</v>
      </c>
      <c r="R61" s="38" t="s">
        <v>74</v>
      </c>
      <c r="S61" s="33"/>
      <c r="T61" s="33">
        <f t="shared" si="23"/>
        <v>0</v>
      </c>
      <c r="U61" s="34"/>
      <c r="V61" s="35">
        <f t="shared" si="24"/>
        <v>0</v>
      </c>
      <c r="W61" s="36">
        <f>Eingabe!F41</f>
        <v>0</v>
      </c>
      <c r="X61" s="37">
        <f t="shared" si="25"/>
        <v>0</v>
      </c>
      <c r="Y61" s="47">
        <f t="shared" si="17"/>
        <v>0</v>
      </c>
      <c r="AB61" s="187"/>
      <c r="AC61" s="188"/>
      <c r="AD61" s="188"/>
      <c r="AE61" s="188"/>
      <c r="AF61" s="188"/>
      <c r="AG61" s="188"/>
      <c r="AH61" s="188"/>
      <c r="AI61" s="188"/>
      <c r="AJ61" s="189"/>
      <c r="AM61" s="181"/>
      <c r="AN61" s="182"/>
      <c r="AO61" s="182"/>
      <c r="AP61" s="182"/>
      <c r="AQ61" s="182"/>
      <c r="AR61" s="182"/>
      <c r="AS61" s="182"/>
      <c r="AT61" s="182"/>
      <c r="AU61" s="183"/>
    </row>
    <row r="62" spans="17:47" ht="20.25" customHeight="1">
      <c r="Q62" s="43" t="s">
        <v>50</v>
      </c>
      <c r="R62" s="38" t="s">
        <v>63</v>
      </c>
      <c r="S62" s="33"/>
      <c r="T62" s="33">
        <f t="shared" si="23"/>
        <v>0</v>
      </c>
      <c r="U62" s="34"/>
      <c r="V62" s="35">
        <f t="shared" si="24"/>
        <v>0</v>
      </c>
      <c r="W62" s="36">
        <f>Eingabe!F9</f>
        <v>0</v>
      </c>
      <c r="X62" s="37">
        <f t="shared" si="25"/>
        <v>0</v>
      </c>
      <c r="Y62" s="47">
        <f t="shared" si="17"/>
        <v>0</v>
      </c>
      <c r="AB62" s="151" t="s">
        <v>0</v>
      </c>
      <c r="AC62" s="176" t="s">
        <v>108</v>
      </c>
      <c r="AD62" s="156" t="s">
        <v>8</v>
      </c>
      <c r="AE62" s="156" t="s">
        <v>9</v>
      </c>
      <c r="AF62" s="156" t="s">
        <v>10</v>
      </c>
      <c r="AG62" s="156" t="s">
        <v>107</v>
      </c>
      <c r="AH62" s="120" t="s">
        <v>7</v>
      </c>
      <c r="AI62" s="115" t="s">
        <v>102</v>
      </c>
      <c r="AJ62" s="116"/>
      <c r="AM62" s="151" t="s">
        <v>0</v>
      </c>
      <c r="AN62" s="156" t="s">
        <v>108</v>
      </c>
      <c r="AO62" s="156" t="s">
        <v>8</v>
      </c>
      <c r="AP62" s="156" t="s">
        <v>9</v>
      </c>
      <c r="AQ62" s="156" t="s">
        <v>10</v>
      </c>
      <c r="AR62" s="156" t="s">
        <v>107</v>
      </c>
      <c r="AS62" s="120" t="s">
        <v>7</v>
      </c>
      <c r="AT62" s="115" t="s">
        <v>102</v>
      </c>
      <c r="AU62" s="116"/>
    </row>
    <row r="63" spans="17:47" ht="20.25" customHeight="1">
      <c r="Q63" s="43" t="s">
        <v>51</v>
      </c>
      <c r="R63" s="38" t="s">
        <v>6</v>
      </c>
      <c r="S63" s="33"/>
      <c r="T63" s="33">
        <f t="shared" si="23"/>
        <v>0</v>
      </c>
      <c r="U63" s="34"/>
      <c r="V63" s="35">
        <f t="shared" si="24"/>
        <v>0</v>
      </c>
      <c r="W63" s="36">
        <f>Eingabe!F43</f>
        <v>0</v>
      </c>
      <c r="X63" s="37">
        <f t="shared" si="25"/>
        <v>0</v>
      </c>
      <c r="Y63" s="47">
        <f t="shared" si="17"/>
        <v>0</v>
      </c>
      <c r="AB63" s="152"/>
      <c r="AC63" s="177"/>
      <c r="AD63" s="157"/>
      <c r="AE63" s="157"/>
      <c r="AF63" s="157"/>
      <c r="AG63" s="157"/>
      <c r="AH63" s="121"/>
      <c r="AI63" s="55" t="s">
        <v>100</v>
      </c>
      <c r="AJ63" s="56" t="s">
        <v>101</v>
      </c>
      <c r="AM63" s="152"/>
      <c r="AN63" s="157"/>
      <c r="AO63" s="157"/>
      <c r="AP63" s="157"/>
      <c r="AQ63" s="157"/>
      <c r="AR63" s="157"/>
      <c r="AS63" s="121"/>
      <c r="AT63" s="55" t="s">
        <v>100</v>
      </c>
      <c r="AU63" s="56" t="s">
        <v>101</v>
      </c>
    </row>
    <row r="64" spans="17:47" ht="20.25" customHeight="1">
      <c r="Q64" s="43" t="s">
        <v>52</v>
      </c>
      <c r="R64" s="32">
        <v>42</v>
      </c>
      <c r="S64" s="33"/>
      <c r="T64" s="33">
        <f t="shared" si="23"/>
        <v>0</v>
      </c>
      <c r="U64" s="34"/>
      <c r="V64" s="35">
        <f t="shared" si="24"/>
        <v>0</v>
      </c>
      <c r="W64" s="36">
        <f>Eingabe!F44</f>
        <v>0</v>
      </c>
      <c r="X64" s="37">
        <f t="shared" si="25"/>
        <v>0</v>
      </c>
      <c r="Y64" s="47">
        <f t="shared" si="17"/>
        <v>0</v>
      </c>
      <c r="AB64" s="48" t="s">
        <v>11</v>
      </c>
      <c r="AC64" s="32" t="s">
        <v>89</v>
      </c>
      <c r="AD64" s="33"/>
      <c r="AE64" s="33">
        <f aca="true" t="shared" si="26" ref="AE64:AE95">AF64-AD64</f>
        <v>0</v>
      </c>
      <c r="AF64" s="34"/>
      <c r="AG64" s="35">
        <f aca="true" t="shared" si="27" ref="AG64:AG95">SUM(AF64/12)</f>
        <v>0</v>
      </c>
      <c r="AH64" s="36">
        <f>Eingabe!H42</f>
        <v>0</v>
      </c>
      <c r="AI64" s="20"/>
      <c r="AJ64" s="44"/>
      <c r="AK64" s="100"/>
      <c r="AL64" s="100"/>
      <c r="AM64" s="48" t="s">
        <v>11</v>
      </c>
      <c r="AN64" s="32" t="s">
        <v>89</v>
      </c>
      <c r="AO64" s="33"/>
      <c r="AP64" s="33">
        <f aca="true" t="shared" si="28" ref="AP64:AP95">AQ64-AO64</f>
        <v>0</v>
      </c>
      <c r="AQ64" s="34"/>
      <c r="AR64" s="35">
        <f aca="true" t="shared" si="29" ref="AR64:AR95">SUM(AQ64/12)</f>
        <v>0</v>
      </c>
      <c r="AS64" s="36">
        <f>Eingabe!J42</f>
        <v>0</v>
      </c>
      <c r="AT64" s="20"/>
      <c r="AU64" s="44"/>
    </row>
    <row r="65" spans="17:47" ht="20.25" customHeight="1">
      <c r="Q65" s="43" t="s">
        <v>53</v>
      </c>
      <c r="R65" s="32">
        <v>43</v>
      </c>
      <c r="S65" s="33"/>
      <c r="T65" s="33">
        <f t="shared" si="23"/>
        <v>0</v>
      </c>
      <c r="U65" s="34"/>
      <c r="V65" s="35">
        <f t="shared" si="24"/>
        <v>0</v>
      </c>
      <c r="W65" s="36">
        <f>Eingabe!F45</f>
        <v>0</v>
      </c>
      <c r="X65" s="37">
        <f t="shared" si="25"/>
        <v>0</v>
      </c>
      <c r="Y65" s="47">
        <f t="shared" si="17"/>
        <v>0</v>
      </c>
      <c r="AB65" s="49" t="s">
        <v>12</v>
      </c>
      <c r="AC65" s="38" t="s">
        <v>73</v>
      </c>
      <c r="AD65" s="33"/>
      <c r="AE65" s="33">
        <f t="shared" si="26"/>
        <v>0</v>
      </c>
      <c r="AF65" s="34"/>
      <c r="AG65" s="35">
        <f t="shared" si="27"/>
        <v>0</v>
      </c>
      <c r="AH65" s="36">
        <f>Eingabe!H4</f>
        <v>0</v>
      </c>
      <c r="AI65" s="26">
        <f>$AF$64-AF65</f>
        <v>0</v>
      </c>
      <c r="AJ65" s="45">
        <f>SUM(AF64-AF65)</f>
        <v>0</v>
      </c>
      <c r="AK65" s="100"/>
      <c r="AL65" s="100"/>
      <c r="AM65" s="49" t="s">
        <v>12</v>
      </c>
      <c r="AN65" s="38" t="s">
        <v>73</v>
      </c>
      <c r="AO65" s="33"/>
      <c r="AP65" s="33">
        <f t="shared" si="28"/>
        <v>0</v>
      </c>
      <c r="AQ65" s="34"/>
      <c r="AR65" s="35">
        <f t="shared" si="29"/>
        <v>0</v>
      </c>
      <c r="AS65" s="36">
        <f>Eingabe!J4</f>
        <v>0</v>
      </c>
      <c r="AT65" s="26">
        <f>$AQ$64-AQ65</f>
        <v>0</v>
      </c>
      <c r="AU65" s="45">
        <f>SUM(AQ64-AQ65)</f>
        <v>0</v>
      </c>
    </row>
    <row r="66" spans="17:47" ht="20.25" customHeight="1">
      <c r="Q66" s="43" t="s">
        <v>54</v>
      </c>
      <c r="R66" s="32">
        <v>44</v>
      </c>
      <c r="S66" s="33"/>
      <c r="T66" s="33">
        <f t="shared" si="23"/>
        <v>0</v>
      </c>
      <c r="U66" s="34"/>
      <c r="V66" s="35">
        <f t="shared" si="24"/>
        <v>0</v>
      </c>
      <c r="W66" s="36">
        <f>Eingabe!F46</f>
        <v>0</v>
      </c>
      <c r="X66" s="37">
        <f t="shared" si="25"/>
        <v>0</v>
      </c>
      <c r="Y66" s="47">
        <f t="shared" si="17"/>
        <v>0</v>
      </c>
      <c r="AB66" s="50" t="s">
        <v>13</v>
      </c>
      <c r="AC66" s="32" t="s">
        <v>92</v>
      </c>
      <c r="AD66" s="33"/>
      <c r="AE66" s="33">
        <f t="shared" si="26"/>
        <v>0</v>
      </c>
      <c r="AF66" s="34"/>
      <c r="AG66" s="35">
        <f t="shared" si="27"/>
        <v>0</v>
      </c>
      <c r="AH66" s="36">
        <f>Eingabe!H7</f>
        <v>0</v>
      </c>
      <c r="AI66" s="31">
        <f>$AF$64-AF66</f>
        <v>0</v>
      </c>
      <c r="AJ66" s="46">
        <f>SUM(AF65-AF66)</f>
        <v>0</v>
      </c>
      <c r="AK66" s="100"/>
      <c r="AL66" s="100"/>
      <c r="AM66" s="50" t="s">
        <v>13</v>
      </c>
      <c r="AN66" s="32" t="s">
        <v>92</v>
      </c>
      <c r="AO66" s="33"/>
      <c r="AP66" s="33">
        <f t="shared" si="28"/>
        <v>0</v>
      </c>
      <c r="AQ66" s="34"/>
      <c r="AR66" s="35">
        <f t="shared" si="29"/>
        <v>0</v>
      </c>
      <c r="AS66" s="36">
        <f>Eingabe!J7</f>
        <v>0</v>
      </c>
      <c r="AT66" s="31">
        <f>$AQ$64-AQ66</f>
        <v>0</v>
      </c>
      <c r="AU66" s="46">
        <f>SUM(AQ65-AQ66)</f>
        <v>0</v>
      </c>
    </row>
    <row r="67" spans="17:47" ht="20.25" customHeight="1">
      <c r="Q67" s="43" t="s">
        <v>55</v>
      </c>
      <c r="R67" s="32">
        <v>45</v>
      </c>
      <c r="S67" s="33"/>
      <c r="T67" s="33">
        <f t="shared" si="23"/>
        <v>0</v>
      </c>
      <c r="U67" s="34"/>
      <c r="V67" s="35">
        <f t="shared" si="24"/>
        <v>0</v>
      </c>
      <c r="W67" s="36">
        <f>Eingabe!F47</f>
        <v>0</v>
      </c>
      <c r="X67" s="37">
        <f t="shared" si="25"/>
        <v>0</v>
      </c>
      <c r="Y67" s="47">
        <f t="shared" si="17"/>
        <v>0</v>
      </c>
      <c r="AB67" s="43" t="s">
        <v>14</v>
      </c>
      <c r="AC67" s="32" t="s">
        <v>90</v>
      </c>
      <c r="AD67" s="33"/>
      <c r="AE67" s="33">
        <f t="shared" si="26"/>
        <v>0</v>
      </c>
      <c r="AF67" s="34"/>
      <c r="AG67" s="35">
        <f t="shared" si="27"/>
        <v>0</v>
      </c>
      <c r="AH67" s="36">
        <f>Eingabe!H8</f>
        <v>0</v>
      </c>
      <c r="AI67" s="37">
        <f>$AF$64-AF67</f>
        <v>0</v>
      </c>
      <c r="AJ67" s="47">
        <f>SUM(AF66-AF67)</f>
        <v>0</v>
      </c>
      <c r="AK67" s="100"/>
      <c r="AL67" s="100"/>
      <c r="AM67" s="43" t="s">
        <v>14</v>
      </c>
      <c r="AN67" s="32" t="s">
        <v>90</v>
      </c>
      <c r="AO67" s="33"/>
      <c r="AP67" s="33">
        <f t="shared" si="28"/>
        <v>0</v>
      </c>
      <c r="AQ67" s="34"/>
      <c r="AR67" s="35">
        <f t="shared" si="29"/>
        <v>0</v>
      </c>
      <c r="AS67" s="36">
        <f>Eingabe!J8</f>
        <v>0</v>
      </c>
      <c r="AT67" s="37">
        <f>$AQ$64-AQ67</f>
        <v>0</v>
      </c>
      <c r="AU67" s="47">
        <f>SUM(AQ66-AQ67)</f>
        <v>0</v>
      </c>
    </row>
    <row r="68" spans="17:47" ht="20.25" customHeight="1">
      <c r="Q68" s="43" t="s">
        <v>56</v>
      </c>
      <c r="R68" s="32">
        <v>46</v>
      </c>
      <c r="S68" s="33"/>
      <c r="T68" s="33">
        <f t="shared" si="23"/>
        <v>0</v>
      </c>
      <c r="U68" s="34"/>
      <c r="V68" s="35">
        <f t="shared" si="24"/>
        <v>0</v>
      </c>
      <c r="W68" s="36">
        <f>Eingabe!F48</f>
        <v>0</v>
      </c>
      <c r="X68" s="37">
        <f t="shared" si="25"/>
        <v>0</v>
      </c>
      <c r="Y68" s="47">
        <f t="shared" si="17"/>
        <v>0</v>
      </c>
      <c r="AB68" s="43" t="s">
        <v>15</v>
      </c>
      <c r="AC68" s="38" t="s">
        <v>62</v>
      </c>
      <c r="AD68" s="33"/>
      <c r="AE68" s="33">
        <f t="shared" si="26"/>
        <v>0</v>
      </c>
      <c r="AF68" s="34"/>
      <c r="AG68" s="35">
        <f t="shared" si="27"/>
        <v>0</v>
      </c>
      <c r="AH68" s="36">
        <f>Eingabe!H12</f>
        <v>0</v>
      </c>
      <c r="AI68" s="37">
        <f aca="true" t="shared" si="30" ref="AI68:AI113">$AF$64-AF68</f>
        <v>0</v>
      </c>
      <c r="AJ68" s="47">
        <f aca="true" t="shared" si="31" ref="AJ68:AJ113">SUM(AF67-AF68)</f>
        <v>0</v>
      </c>
      <c r="AK68" s="100"/>
      <c r="AL68" s="100"/>
      <c r="AM68" s="43" t="s">
        <v>15</v>
      </c>
      <c r="AN68" s="38" t="s">
        <v>62</v>
      </c>
      <c r="AO68" s="33"/>
      <c r="AP68" s="33">
        <f t="shared" si="28"/>
        <v>0</v>
      </c>
      <c r="AQ68" s="34"/>
      <c r="AR68" s="35">
        <f t="shared" si="29"/>
        <v>0</v>
      </c>
      <c r="AS68" s="36">
        <f>Eingabe!J12</f>
        <v>0</v>
      </c>
      <c r="AT68" s="37">
        <f aca="true" t="shared" si="32" ref="AT68:AT113">$AQ$64-AQ68</f>
        <v>0</v>
      </c>
      <c r="AU68" s="47">
        <f aca="true" t="shared" si="33" ref="AU68:AU113">SUM(AQ67-AQ68)</f>
        <v>0</v>
      </c>
    </row>
    <row r="69" spans="17:47" ht="20.25" customHeight="1">
      <c r="Q69" s="43" t="s">
        <v>57</v>
      </c>
      <c r="R69" s="32">
        <v>47</v>
      </c>
      <c r="S69" s="33"/>
      <c r="T69" s="33">
        <f t="shared" si="23"/>
        <v>0</v>
      </c>
      <c r="U69" s="34"/>
      <c r="V69" s="35">
        <f t="shared" si="24"/>
        <v>0</v>
      </c>
      <c r="W69" s="36">
        <f>Eingabe!F49</f>
        <v>0</v>
      </c>
      <c r="X69" s="37">
        <f t="shared" si="25"/>
        <v>0</v>
      </c>
      <c r="Y69" s="47">
        <f t="shared" si="17"/>
        <v>0</v>
      </c>
      <c r="AB69" s="43" t="s">
        <v>16</v>
      </c>
      <c r="AC69" s="32" t="s">
        <v>95</v>
      </c>
      <c r="AD69" s="33"/>
      <c r="AE69" s="33">
        <f t="shared" si="26"/>
        <v>0</v>
      </c>
      <c r="AF69" s="34"/>
      <c r="AG69" s="35">
        <f t="shared" si="27"/>
        <v>0</v>
      </c>
      <c r="AH69" s="36">
        <f>Eingabe!H14</f>
        <v>0</v>
      </c>
      <c r="AI69" s="37">
        <f t="shared" si="30"/>
        <v>0</v>
      </c>
      <c r="AJ69" s="47">
        <f t="shared" si="31"/>
        <v>0</v>
      </c>
      <c r="AK69" s="100"/>
      <c r="AL69" s="100"/>
      <c r="AM69" s="43" t="s">
        <v>16</v>
      </c>
      <c r="AN69" s="32" t="s">
        <v>95</v>
      </c>
      <c r="AO69" s="33"/>
      <c r="AP69" s="33">
        <f t="shared" si="28"/>
        <v>0</v>
      </c>
      <c r="AQ69" s="34"/>
      <c r="AR69" s="35">
        <f t="shared" si="29"/>
        <v>0</v>
      </c>
      <c r="AS69" s="36">
        <f>Eingabe!J14</f>
        <v>0</v>
      </c>
      <c r="AT69" s="37">
        <f t="shared" si="32"/>
        <v>0</v>
      </c>
      <c r="AU69" s="47">
        <f t="shared" si="33"/>
        <v>0</v>
      </c>
    </row>
    <row r="70" spans="17:47" ht="20.25" customHeight="1">
      <c r="Q70" s="43" t="s">
        <v>58</v>
      </c>
      <c r="R70" s="32">
        <v>48</v>
      </c>
      <c r="S70" s="33"/>
      <c r="T70" s="33">
        <f t="shared" si="23"/>
        <v>0</v>
      </c>
      <c r="U70" s="34"/>
      <c r="V70" s="35">
        <f t="shared" si="24"/>
        <v>0</v>
      </c>
      <c r="W70" s="36">
        <f>Eingabe!F50</f>
        <v>0</v>
      </c>
      <c r="X70" s="37">
        <f t="shared" si="25"/>
        <v>0</v>
      </c>
      <c r="Y70" s="47">
        <f t="shared" si="17"/>
        <v>0</v>
      </c>
      <c r="AB70" s="43" t="s">
        <v>17</v>
      </c>
      <c r="AC70" s="38" t="s">
        <v>64</v>
      </c>
      <c r="AD70" s="33"/>
      <c r="AE70" s="33">
        <f t="shared" si="26"/>
        <v>0</v>
      </c>
      <c r="AF70" s="34"/>
      <c r="AG70" s="35">
        <f t="shared" si="27"/>
        <v>0</v>
      </c>
      <c r="AH70" s="36">
        <f>Eingabe!H5</f>
        <v>0</v>
      </c>
      <c r="AI70" s="37">
        <f t="shared" si="30"/>
        <v>0</v>
      </c>
      <c r="AJ70" s="47">
        <f t="shared" si="31"/>
        <v>0</v>
      </c>
      <c r="AK70" s="100"/>
      <c r="AL70" s="100"/>
      <c r="AM70" s="43" t="s">
        <v>17</v>
      </c>
      <c r="AN70" s="38" t="s">
        <v>64</v>
      </c>
      <c r="AO70" s="33"/>
      <c r="AP70" s="33">
        <f t="shared" si="28"/>
        <v>0</v>
      </c>
      <c r="AQ70" s="34"/>
      <c r="AR70" s="35">
        <f t="shared" si="29"/>
        <v>0</v>
      </c>
      <c r="AS70" s="36">
        <f>Eingabe!J5</f>
        <v>0</v>
      </c>
      <c r="AT70" s="37">
        <f t="shared" si="32"/>
        <v>0</v>
      </c>
      <c r="AU70" s="47">
        <f t="shared" si="33"/>
        <v>0</v>
      </c>
    </row>
    <row r="71" spans="17:47" ht="20.25" customHeight="1">
      <c r="Q71" s="43" t="s">
        <v>59</v>
      </c>
      <c r="R71" s="32">
        <v>49</v>
      </c>
      <c r="S71" s="33"/>
      <c r="T71" s="33">
        <f t="shared" si="23"/>
        <v>0</v>
      </c>
      <c r="U71" s="34"/>
      <c r="V71" s="35">
        <f t="shared" si="24"/>
        <v>0</v>
      </c>
      <c r="W71" s="36">
        <f>Eingabe!F51</f>
        <v>0</v>
      </c>
      <c r="X71" s="37">
        <f t="shared" si="25"/>
        <v>0</v>
      </c>
      <c r="Y71" s="47">
        <f t="shared" si="17"/>
        <v>0</v>
      </c>
      <c r="AB71" s="43" t="s">
        <v>18</v>
      </c>
      <c r="AC71" s="32" t="s">
        <v>91</v>
      </c>
      <c r="AD71" s="33"/>
      <c r="AE71" s="33">
        <f t="shared" si="26"/>
        <v>0</v>
      </c>
      <c r="AF71" s="34"/>
      <c r="AG71" s="35">
        <f t="shared" si="27"/>
        <v>0</v>
      </c>
      <c r="AH71" s="36">
        <f>Eingabe!H10</f>
        <v>0</v>
      </c>
      <c r="AI71" s="37">
        <f t="shared" si="30"/>
        <v>0</v>
      </c>
      <c r="AJ71" s="47">
        <f t="shared" si="31"/>
        <v>0</v>
      </c>
      <c r="AK71" s="100"/>
      <c r="AL71" s="100"/>
      <c r="AM71" s="43" t="s">
        <v>18</v>
      </c>
      <c r="AN71" s="32" t="s">
        <v>91</v>
      </c>
      <c r="AO71" s="33"/>
      <c r="AP71" s="33">
        <f t="shared" si="28"/>
        <v>0</v>
      </c>
      <c r="AQ71" s="34"/>
      <c r="AR71" s="35">
        <f t="shared" si="29"/>
        <v>0</v>
      </c>
      <c r="AS71" s="36">
        <f>Eingabe!J10</f>
        <v>0</v>
      </c>
      <c r="AT71" s="37">
        <f t="shared" si="32"/>
        <v>0</v>
      </c>
      <c r="AU71" s="47">
        <f t="shared" si="33"/>
        <v>0</v>
      </c>
    </row>
    <row r="72" spans="17:47" ht="20.25" customHeight="1">
      <c r="Q72" s="43" t="s">
        <v>60</v>
      </c>
      <c r="R72" s="32">
        <v>50</v>
      </c>
      <c r="S72" s="33"/>
      <c r="T72" s="33">
        <f t="shared" si="23"/>
        <v>0</v>
      </c>
      <c r="U72" s="34"/>
      <c r="V72" s="35">
        <f t="shared" si="24"/>
        <v>0</v>
      </c>
      <c r="W72" s="36">
        <f>Eingabe!F52</f>
        <v>0</v>
      </c>
      <c r="X72" s="37">
        <f t="shared" si="25"/>
        <v>0</v>
      </c>
      <c r="Y72" s="47">
        <f t="shared" si="17"/>
        <v>0</v>
      </c>
      <c r="AB72" s="43" t="s">
        <v>19</v>
      </c>
      <c r="AC72" s="32" t="s">
        <v>98</v>
      </c>
      <c r="AD72" s="33"/>
      <c r="AE72" s="33">
        <f t="shared" si="26"/>
        <v>0</v>
      </c>
      <c r="AF72" s="34"/>
      <c r="AG72" s="35">
        <f t="shared" si="27"/>
        <v>0</v>
      </c>
      <c r="AH72" s="36">
        <f>Eingabe!H18</f>
        <v>0</v>
      </c>
      <c r="AI72" s="37">
        <f t="shared" si="30"/>
        <v>0</v>
      </c>
      <c r="AJ72" s="47">
        <f t="shared" si="31"/>
        <v>0</v>
      </c>
      <c r="AK72" s="100"/>
      <c r="AL72" s="100"/>
      <c r="AM72" s="43" t="s">
        <v>19</v>
      </c>
      <c r="AN72" s="32" t="s">
        <v>98</v>
      </c>
      <c r="AO72" s="33"/>
      <c r="AP72" s="33">
        <f t="shared" si="28"/>
        <v>0</v>
      </c>
      <c r="AQ72" s="34"/>
      <c r="AR72" s="35">
        <f t="shared" si="29"/>
        <v>0</v>
      </c>
      <c r="AS72" s="36">
        <f>Eingabe!J18</f>
        <v>0</v>
      </c>
      <c r="AT72" s="37">
        <f t="shared" si="32"/>
        <v>0</v>
      </c>
      <c r="AU72" s="47">
        <f t="shared" si="33"/>
        <v>0</v>
      </c>
    </row>
    <row r="73" spans="17:47" ht="20.25" customHeight="1" thickBot="1">
      <c r="Q73" s="117" t="s">
        <v>96</v>
      </c>
      <c r="R73" s="118"/>
      <c r="S73" s="118"/>
      <c r="T73" s="118"/>
      <c r="U73" s="118"/>
      <c r="V73" s="118"/>
      <c r="W73" s="118"/>
      <c r="X73" s="118"/>
      <c r="Y73" s="119"/>
      <c r="AB73" s="43" t="s">
        <v>20</v>
      </c>
      <c r="AC73" s="32" t="s">
        <v>97</v>
      </c>
      <c r="AD73" s="33"/>
      <c r="AE73" s="33">
        <f t="shared" si="26"/>
        <v>0</v>
      </c>
      <c r="AF73" s="34"/>
      <c r="AG73" s="35">
        <f t="shared" si="27"/>
        <v>0</v>
      </c>
      <c r="AH73" s="36">
        <f>Eingabe!H13</f>
        <v>0</v>
      </c>
      <c r="AI73" s="37">
        <f t="shared" si="30"/>
        <v>0</v>
      </c>
      <c r="AJ73" s="47">
        <f t="shared" si="31"/>
        <v>0</v>
      </c>
      <c r="AK73" s="100"/>
      <c r="AL73" s="100"/>
      <c r="AM73" s="43" t="s">
        <v>20</v>
      </c>
      <c r="AN73" s="32" t="s">
        <v>97</v>
      </c>
      <c r="AO73" s="33"/>
      <c r="AP73" s="33">
        <f t="shared" si="28"/>
        <v>0</v>
      </c>
      <c r="AQ73" s="34"/>
      <c r="AR73" s="35">
        <f t="shared" si="29"/>
        <v>0</v>
      </c>
      <c r="AS73" s="36">
        <f>Eingabe!J13</f>
        <v>0</v>
      </c>
      <c r="AT73" s="37">
        <f t="shared" si="32"/>
        <v>0</v>
      </c>
      <c r="AU73" s="47">
        <f t="shared" si="33"/>
        <v>0</v>
      </c>
    </row>
    <row r="74" spans="17:47" ht="20.25" customHeight="1">
      <c r="Q74" s="101"/>
      <c r="R74" s="102"/>
      <c r="S74" s="101"/>
      <c r="T74" s="102"/>
      <c r="U74" s="101"/>
      <c r="V74" s="101"/>
      <c r="W74" s="101"/>
      <c r="X74" s="98"/>
      <c r="Y74" s="98"/>
      <c r="AB74" s="43" t="s">
        <v>21</v>
      </c>
      <c r="AC74" s="32" t="s">
        <v>94</v>
      </c>
      <c r="AD74" s="33"/>
      <c r="AE74" s="33">
        <f t="shared" si="26"/>
        <v>0</v>
      </c>
      <c r="AF74" s="34"/>
      <c r="AG74" s="35">
        <f t="shared" si="27"/>
        <v>0</v>
      </c>
      <c r="AH74" s="36">
        <f>Eingabe!H11</f>
        <v>0</v>
      </c>
      <c r="AI74" s="37">
        <f t="shared" si="30"/>
        <v>0</v>
      </c>
      <c r="AJ74" s="47">
        <f t="shared" si="31"/>
        <v>0</v>
      </c>
      <c r="AK74" s="100"/>
      <c r="AL74" s="100"/>
      <c r="AM74" s="43" t="s">
        <v>21</v>
      </c>
      <c r="AN74" s="32" t="s">
        <v>94</v>
      </c>
      <c r="AO74" s="33"/>
      <c r="AP74" s="33">
        <f t="shared" si="28"/>
        <v>0</v>
      </c>
      <c r="AQ74" s="34"/>
      <c r="AR74" s="35">
        <f t="shared" si="29"/>
        <v>0</v>
      </c>
      <c r="AS74" s="36">
        <f>Eingabe!J11</f>
        <v>0</v>
      </c>
      <c r="AT74" s="37">
        <f t="shared" si="32"/>
        <v>0</v>
      </c>
      <c r="AU74" s="47">
        <f t="shared" si="33"/>
        <v>0</v>
      </c>
    </row>
    <row r="75" spans="17:47" ht="20.25" customHeight="1">
      <c r="Q75" s="101"/>
      <c r="R75" s="107"/>
      <c r="S75" s="113"/>
      <c r="T75" s="114"/>
      <c r="U75" s="108" t="s">
        <v>111</v>
      </c>
      <c r="V75" s="88"/>
      <c r="W75" s="101"/>
      <c r="X75" s="98"/>
      <c r="Y75" s="98"/>
      <c r="AB75" s="43" t="s">
        <v>22</v>
      </c>
      <c r="AC75" s="32" t="s">
        <v>65</v>
      </c>
      <c r="AD75" s="33"/>
      <c r="AE75" s="33">
        <f t="shared" si="26"/>
        <v>0</v>
      </c>
      <c r="AF75" s="34"/>
      <c r="AG75" s="35">
        <f t="shared" si="27"/>
        <v>0</v>
      </c>
      <c r="AH75" s="36">
        <f>Eingabe!H6</f>
        <v>0</v>
      </c>
      <c r="AI75" s="37">
        <f t="shared" si="30"/>
        <v>0</v>
      </c>
      <c r="AJ75" s="47">
        <f t="shared" si="31"/>
        <v>0</v>
      </c>
      <c r="AK75" s="100"/>
      <c r="AL75" s="100"/>
      <c r="AM75" s="43" t="s">
        <v>22</v>
      </c>
      <c r="AN75" s="32" t="s">
        <v>65</v>
      </c>
      <c r="AO75" s="33"/>
      <c r="AP75" s="33">
        <f t="shared" si="28"/>
        <v>0</v>
      </c>
      <c r="AQ75" s="34"/>
      <c r="AR75" s="35">
        <f t="shared" si="29"/>
        <v>0</v>
      </c>
      <c r="AS75" s="36">
        <f>Eingabe!J6</f>
        <v>0</v>
      </c>
      <c r="AT75" s="37">
        <f t="shared" si="32"/>
        <v>0</v>
      </c>
      <c r="AU75" s="47">
        <f t="shared" si="33"/>
        <v>0</v>
      </c>
    </row>
    <row r="76" spans="17:47" ht="20.25" customHeight="1">
      <c r="Q76" s="101"/>
      <c r="R76" s="102"/>
      <c r="S76" s="101"/>
      <c r="T76" s="102"/>
      <c r="U76" s="101"/>
      <c r="V76" s="102"/>
      <c r="W76" s="101"/>
      <c r="X76" s="98"/>
      <c r="Y76" s="98"/>
      <c r="AB76" s="43" t="s">
        <v>23</v>
      </c>
      <c r="AC76" s="32" t="s">
        <v>93</v>
      </c>
      <c r="AD76" s="33"/>
      <c r="AE76" s="33">
        <f t="shared" si="26"/>
        <v>0</v>
      </c>
      <c r="AF76" s="34"/>
      <c r="AG76" s="35">
        <f t="shared" si="27"/>
        <v>0</v>
      </c>
      <c r="AH76" s="36">
        <f>Eingabe!H15</f>
        <v>0</v>
      </c>
      <c r="AI76" s="37">
        <f t="shared" si="30"/>
        <v>0</v>
      </c>
      <c r="AJ76" s="47">
        <f t="shared" si="31"/>
        <v>0</v>
      </c>
      <c r="AK76" s="100"/>
      <c r="AL76" s="100"/>
      <c r="AM76" s="43" t="s">
        <v>23</v>
      </c>
      <c r="AN76" s="32" t="s">
        <v>93</v>
      </c>
      <c r="AO76" s="33"/>
      <c r="AP76" s="33">
        <f t="shared" si="28"/>
        <v>0</v>
      </c>
      <c r="AQ76" s="34"/>
      <c r="AR76" s="35">
        <f t="shared" si="29"/>
        <v>0</v>
      </c>
      <c r="AS76" s="36">
        <f>Eingabe!J15</f>
        <v>0</v>
      </c>
      <c r="AT76" s="37">
        <f t="shared" si="32"/>
        <v>0</v>
      </c>
      <c r="AU76" s="47">
        <f t="shared" si="33"/>
        <v>0</v>
      </c>
    </row>
    <row r="77" spans="17:47" ht="20.25" customHeight="1">
      <c r="Q77" s="101"/>
      <c r="R77" s="102"/>
      <c r="S77" s="101"/>
      <c r="T77" s="102"/>
      <c r="U77" s="101"/>
      <c r="V77" s="102"/>
      <c r="W77" s="101"/>
      <c r="X77" s="98"/>
      <c r="Y77" s="98"/>
      <c r="AB77" s="43" t="s">
        <v>24</v>
      </c>
      <c r="AC77" s="38" t="s">
        <v>67</v>
      </c>
      <c r="AD77" s="33"/>
      <c r="AE77" s="33">
        <f t="shared" si="26"/>
        <v>0</v>
      </c>
      <c r="AF77" s="34"/>
      <c r="AG77" s="35">
        <f t="shared" si="27"/>
        <v>0</v>
      </c>
      <c r="AH77" s="36">
        <f>Eingabe!H16</f>
        <v>0</v>
      </c>
      <c r="AI77" s="37">
        <f t="shared" si="30"/>
        <v>0</v>
      </c>
      <c r="AJ77" s="47">
        <f t="shared" si="31"/>
        <v>0</v>
      </c>
      <c r="AK77" s="100"/>
      <c r="AL77" s="100"/>
      <c r="AM77" s="43" t="s">
        <v>24</v>
      </c>
      <c r="AN77" s="38" t="s">
        <v>67</v>
      </c>
      <c r="AO77" s="33"/>
      <c r="AP77" s="33">
        <f t="shared" si="28"/>
        <v>0</v>
      </c>
      <c r="AQ77" s="34"/>
      <c r="AR77" s="35">
        <f t="shared" si="29"/>
        <v>0</v>
      </c>
      <c r="AS77" s="36">
        <f>Eingabe!J16</f>
        <v>0</v>
      </c>
      <c r="AT77" s="37">
        <f t="shared" si="32"/>
        <v>0</v>
      </c>
      <c r="AU77" s="47">
        <f t="shared" si="33"/>
        <v>0</v>
      </c>
    </row>
    <row r="78" spans="17:47" ht="20.25" customHeight="1">
      <c r="Q78" s="101"/>
      <c r="R78" s="102"/>
      <c r="S78" s="101"/>
      <c r="T78" s="102"/>
      <c r="U78" s="101"/>
      <c r="V78" s="102"/>
      <c r="W78" s="101"/>
      <c r="X78" s="98"/>
      <c r="Y78" s="98"/>
      <c r="AB78" s="43" t="s">
        <v>25</v>
      </c>
      <c r="AC78" s="32" t="s">
        <v>72</v>
      </c>
      <c r="AD78" s="33"/>
      <c r="AE78" s="33">
        <f t="shared" si="26"/>
        <v>0</v>
      </c>
      <c r="AF78" s="34"/>
      <c r="AG78" s="35">
        <f t="shared" si="27"/>
        <v>0</v>
      </c>
      <c r="AH78" s="36">
        <f>Eingabe!H17</f>
        <v>0</v>
      </c>
      <c r="AI78" s="37">
        <f t="shared" si="30"/>
        <v>0</v>
      </c>
      <c r="AJ78" s="47">
        <f t="shared" si="31"/>
        <v>0</v>
      </c>
      <c r="AK78" s="100"/>
      <c r="AL78" s="100"/>
      <c r="AM78" s="43" t="s">
        <v>25</v>
      </c>
      <c r="AN78" s="32" t="s">
        <v>72</v>
      </c>
      <c r="AO78" s="33"/>
      <c r="AP78" s="33">
        <f t="shared" si="28"/>
        <v>0</v>
      </c>
      <c r="AQ78" s="34"/>
      <c r="AR78" s="35">
        <f t="shared" si="29"/>
        <v>0</v>
      </c>
      <c r="AS78" s="36">
        <f>Eingabe!J17</f>
        <v>0</v>
      </c>
      <c r="AT78" s="37">
        <f t="shared" si="32"/>
        <v>0</v>
      </c>
      <c r="AU78" s="47">
        <f t="shared" si="33"/>
        <v>0</v>
      </c>
    </row>
    <row r="79" spans="17:47" ht="20.25" customHeight="1">
      <c r="Q79" s="101"/>
      <c r="R79" s="102"/>
      <c r="S79" s="101"/>
      <c r="T79" s="102"/>
      <c r="U79" s="101"/>
      <c r="V79" s="102"/>
      <c r="W79" s="101"/>
      <c r="X79" s="98"/>
      <c r="Y79" s="98"/>
      <c r="AB79" s="43" t="s">
        <v>26</v>
      </c>
      <c r="AC79" s="38" t="s">
        <v>61</v>
      </c>
      <c r="AD79" s="33"/>
      <c r="AE79" s="33">
        <f t="shared" si="26"/>
        <v>0</v>
      </c>
      <c r="AF79" s="34"/>
      <c r="AG79" s="35">
        <f t="shared" si="27"/>
        <v>0</v>
      </c>
      <c r="AH79" s="36">
        <f>Eingabe!H3</f>
        <v>0</v>
      </c>
      <c r="AI79" s="37">
        <f t="shared" si="30"/>
        <v>0</v>
      </c>
      <c r="AJ79" s="47">
        <f t="shared" si="31"/>
        <v>0</v>
      </c>
      <c r="AK79" s="100"/>
      <c r="AL79" s="100"/>
      <c r="AM79" s="43" t="s">
        <v>26</v>
      </c>
      <c r="AN79" s="38" t="s">
        <v>61</v>
      </c>
      <c r="AO79" s="33"/>
      <c r="AP79" s="33">
        <f t="shared" si="28"/>
        <v>0</v>
      </c>
      <c r="AQ79" s="34"/>
      <c r="AR79" s="35">
        <f t="shared" si="29"/>
        <v>0</v>
      </c>
      <c r="AS79" s="36">
        <f>Eingabe!J3</f>
        <v>0</v>
      </c>
      <c r="AT79" s="37">
        <f t="shared" si="32"/>
        <v>0</v>
      </c>
      <c r="AU79" s="47">
        <f t="shared" si="33"/>
        <v>0</v>
      </c>
    </row>
    <row r="80" spans="28:47" ht="20.25" customHeight="1">
      <c r="AB80" s="43" t="s">
        <v>27</v>
      </c>
      <c r="AC80" s="38" t="s">
        <v>4</v>
      </c>
      <c r="AD80" s="33"/>
      <c r="AE80" s="33">
        <f t="shared" si="26"/>
        <v>0</v>
      </c>
      <c r="AF80" s="34"/>
      <c r="AG80" s="35">
        <f t="shared" si="27"/>
        <v>0</v>
      </c>
      <c r="AH80" s="36">
        <f>Eingabe!H19</f>
        <v>0</v>
      </c>
      <c r="AI80" s="37">
        <f t="shared" si="30"/>
        <v>0</v>
      </c>
      <c r="AJ80" s="47">
        <f t="shared" si="31"/>
        <v>0</v>
      </c>
      <c r="AK80" s="100"/>
      <c r="AL80" s="100"/>
      <c r="AM80" s="43" t="s">
        <v>27</v>
      </c>
      <c r="AN80" s="38" t="s">
        <v>4</v>
      </c>
      <c r="AO80" s="33"/>
      <c r="AP80" s="33">
        <f t="shared" si="28"/>
        <v>0</v>
      </c>
      <c r="AQ80" s="34"/>
      <c r="AR80" s="35">
        <f t="shared" si="29"/>
        <v>0</v>
      </c>
      <c r="AS80" s="36">
        <f>Eingabe!J19</f>
        <v>0</v>
      </c>
      <c r="AT80" s="37">
        <f t="shared" si="32"/>
        <v>0</v>
      </c>
      <c r="AU80" s="47">
        <f t="shared" si="33"/>
        <v>0</v>
      </c>
    </row>
    <row r="81" spans="28:47" ht="20.25" customHeight="1">
      <c r="AB81" s="43" t="s">
        <v>28</v>
      </c>
      <c r="AC81" s="38" t="s">
        <v>75</v>
      </c>
      <c r="AD81" s="33"/>
      <c r="AE81" s="33">
        <f t="shared" si="26"/>
        <v>0</v>
      </c>
      <c r="AF81" s="34"/>
      <c r="AG81" s="35">
        <f t="shared" si="27"/>
        <v>0</v>
      </c>
      <c r="AH81" s="36">
        <f>Eingabe!H20</f>
        <v>0</v>
      </c>
      <c r="AI81" s="37">
        <f t="shared" si="30"/>
        <v>0</v>
      </c>
      <c r="AJ81" s="47">
        <f t="shared" si="31"/>
        <v>0</v>
      </c>
      <c r="AK81" s="100"/>
      <c r="AL81" s="100"/>
      <c r="AM81" s="43" t="s">
        <v>28</v>
      </c>
      <c r="AN81" s="38" t="s">
        <v>75</v>
      </c>
      <c r="AO81" s="33"/>
      <c r="AP81" s="33">
        <f t="shared" si="28"/>
        <v>0</v>
      </c>
      <c r="AQ81" s="34"/>
      <c r="AR81" s="35">
        <f t="shared" si="29"/>
        <v>0</v>
      </c>
      <c r="AS81" s="36">
        <f>Eingabe!J20</f>
        <v>0</v>
      </c>
      <c r="AT81" s="37">
        <f t="shared" si="32"/>
        <v>0</v>
      </c>
      <c r="AU81" s="47">
        <f t="shared" si="33"/>
        <v>0</v>
      </c>
    </row>
    <row r="82" spans="28:47" ht="20.25" customHeight="1">
      <c r="AB82" s="43" t="s">
        <v>29</v>
      </c>
      <c r="AC82" s="38" t="s">
        <v>76</v>
      </c>
      <c r="AD82" s="33"/>
      <c r="AE82" s="33">
        <f t="shared" si="26"/>
        <v>0</v>
      </c>
      <c r="AF82" s="34"/>
      <c r="AG82" s="35">
        <f t="shared" si="27"/>
        <v>0</v>
      </c>
      <c r="AH82" s="36">
        <f>Eingabe!H21</f>
        <v>0</v>
      </c>
      <c r="AI82" s="37">
        <f t="shared" si="30"/>
        <v>0</v>
      </c>
      <c r="AJ82" s="47">
        <f t="shared" si="31"/>
        <v>0</v>
      </c>
      <c r="AK82" s="100"/>
      <c r="AL82" s="100"/>
      <c r="AM82" s="43" t="s">
        <v>29</v>
      </c>
      <c r="AN82" s="38" t="s">
        <v>76</v>
      </c>
      <c r="AO82" s="33"/>
      <c r="AP82" s="33">
        <f t="shared" si="28"/>
        <v>0</v>
      </c>
      <c r="AQ82" s="34"/>
      <c r="AR82" s="35">
        <f t="shared" si="29"/>
        <v>0</v>
      </c>
      <c r="AS82" s="36">
        <f>Eingabe!J21</f>
        <v>0</v>
      </c>
      <c r="AT82" s="37">
        <f t="shared" si="32"/>
        <v>0</v>
      </c>
      <c r="AU82" s="47">
        <f t="shared" si="33"/>
        <v>0</v>
      </c>
    </row>
    <row r="83" spans="28:47" ht="20.25" customHeight="1">
      <c r="AB83" s="43" t="s">
        <v>30</v>
      </c>
      <c r="AC83" s="38" t="s">
        <v>77</v>
      </c>
      <c r="AD83" s="33"/>
      <c r="AE83" s="33">
        <f t="shared" si="26"/>
        <v>0</v>
      </c>
      <c r="AF83" s="34"/>
      <c r="AG83" s="35">
        <f t="shared" si="27"/>
        <v>0</v>
      </c>
      <c r="AH83" s="36">
        <f>Eingabe!H22</f>
        <v>0</v>
      </c>
      <c r="AI83" s="37">
        <f t="shared" si="30"/>
        <v>0</v>
      </c>
      <c r="AJ83" s="47">
        <f t="shared" si="31"/>
        <v>0</v>
      </c>
      <c r="AK83" s="100"/>
      <c r="AL83" s="100"/>
      <c r="AM83" s="43" t="s">
        <v>30</v>
      </c>
      <c r="AN83" s="38" t="s">
        <v>77</v>
      </c>
      <c r="AO83" s="33"/>
      <c r="AP83" s="33">
        <f t="shared" si="28"/>
        <v>0</v>
      </c>
      <c r="AQ83" s="34"/>
      <c r="AR83" s="35">
        <f t="shared" si="29"/>
        <v>0</v>
      </c>
      <c r="AS83" s="36">
        <f>Eingabe!J22</f>
        <v>0</v>
      </c>
      <c r="AT83" s="37">
        <f t="shared" si="32"/>
        <v>0</v>
      </c>
      <c r="AU83" s="47">
        <f t="shared" si="33"/>
        <v>0</v>
      </c>
    </row>
    <row r="84" spans="28:47" ht="20.25" customHeight="1">
      <c r="AB84" s="43" t="s">
        <v>31</v>
      </c>
      <c r="AC84" s="38" t="s">
        <v>78</v>
      </c>
      <c r="AD84" s="33"/>
      <c r="AE84" s="33">
        <f t="shared" si="26"/>
        <v>0</v>
      </c>
      <c r="AF84" s="34"/>
      <c r="AG84" s="35">
        <f t="shared" si="27"/>
        <v>0</v>
      </c>
      <c r="AH84" s="36">
        <f>Eingabe!H23</f>
        <v>0</v>
      </c>
      <c r="AI84" s="37">
        <f t="shared" si="30"/>
        <v>0</v>
      </c>
      <c r="AJ84" s="47">
        <f t="shared" si="31"/>
        <v>0</v>
      </c>
      <c r="AK84" s="100"/>
      <c r="AL84" s="100"/>
      <c r="AM84" s="43" t="s">
        <v>31</v>
      </c>
      <c r="AN84" s="38" t="s">
        <v>78</v>
      </c>
      <c r="AO84" s="33"/>
      <c r="AP84" s="33">
        <f t="shared" si="28"/>
        <v>0</v>
      </c>
      <c r="AQ84" s="34"/>
      <c r="AR84" s="35">
        <f t="shared" si="29"/>
        <v>0</v>
      </c>
      <c r="AS84" s="36">
        <f>Eingabe!J23</f>
        <v>0</v>
      </c>
      <c r="AT84" s="37">
        <f t="shared" si="32"/>
        <v>0</v>
      </c>
      <c r="AU84" s="47">
        <f t="shared" si="33"/>
        <v>0</v>
      </c>
    </row>
    <row r="85" spans="28:47" ht="20.25" customHeight="1">
      <c r="AB85" s="43" t="s">
        <v>32</v>
      </c>
      <c r="AC85" s="38" t="s">
        <v>3</v>
      </c>
      <c r="AD85" s="33"/>
      <c r="AE85" s="33">
        <f t="shared" si="26"/>
        <v>0</v>
      </c>
      <c r="AF85" s="34"/>
      <c r="AG85" s="35">
        <f t="shared" si="27"/>
        <v>0</v>
      </c>
      <c r="AH85" s="36">
        <f>Eingabe!H24</f>
        <v>0</v>
      </c>
      <c r="AI85" s="37">
        <f t="shared" si="30"/>
        <v>0</v>
      </c>
      <c r="AJ85" s="47">
        <f t="shared" si="31"/>
        <v>0</v>
      </c>
      <c r="AK85" s="100"/>
      <c r="AL85" s="100"/>
      <c r="AM85" s="43" t="s">
        <v>32</v>
      </c>
      <c r="AN85" s="38" t="s">
        <v>3</v>
      </c>
      <c r="AO85" s="33"/>
      <c r="AP85" s="33">
        <f t="shared" si="28"/>
        <v>0</v>
      </c>
      <c r="AQ85" s="34"/>
      <c r="AR85" s="35">
        <f t="shared" si="29"/>
        <v>0</v>
      </c>
      <c r="AS85" s="36">
        <f>Eingabe!J24</f>
        <v>0</v>
      </c>
      <c r="AT85" s="37">
        <f t="shared" si="32"/>
        <v>0</v>
      </c>
      <c r="AU85" s="47">
        <f t="shared" si="33"/>
        <v>0</v>
      </c>
    </row>
    <row r="86" spans="28:47" ht="20.25" customHeight="1">
      <c r="AB86" s="43" t="s">
        <v>33</v>
      </c>
      <c r="AC86" s="38" t="s">
        <v>79</v>
      </c>
      <c r="AD86" s="33"/>
      <c r="AE86" s="33">
        <f t="shared" si="26"/>
        <v>0</v>
      </c>
      <c r="AF86" s="34"/>
      <c r="AG86" s="35">
        <f t="shared" si="27"/>
        <v>0</v>
      </c>
      <c r="AH86" s="36">
        <f>Eingabe!H25</f>
        <v>0</v>
      </c>
      <c r="AI86" s="37">
        <f t="shared" si="30"/>
        <v>0</v>
      </c>
      <c r="AJ86" s="47">
        <f t="shared" si="31"/>
        <v>0</v>
      </c>
      <c r="AK86" s="100"/>
      <c r="AL86" s="100"/>
      <c r="AM86" s="43" t="s">
        <v>33</v>
      </c>
      <c r="AN86" s="38" t="s">
        <v>79</v>
      </c>
      <c r="AO86" s="33"/>
      <c r="AP86" s="33">
        <f t="shared" si="28"/>
        <v>0</v>
      </c>
      <c r="AQ86" s="34"/>
      <c r="AR86" s="35">
        <f t="shared" si="29"/>
        <v>0</v>
      </c>
      <c r="AS86" s="36">
        <f>Eingabe!J25</f>
        <v>0</v>
      </c>
      <c r="AT86" s="37">
        <f t="shared" si="32"/>
        <v>0</v>
      </c>
      <c r="AU86" s="47">
        <f t="shared" si="33"/>
        <v>0</v>
      </c>
    </row>
    <row r="87" spans="28:47" ht="20.25" customHeight="1">
      <c r="AB87" s="43" t="s">
        <v>34</v>
      </c>
      <c r="AC87" s="38" t="s">
        <v>80</v>
      </c>
      <c r="AD87" s="33"/>
      <c r="AE87" s="33">
        <f t="shared" si="26"/>
        <v>0</v>
      </c>
      <c r="AF87" s="34"/>
      <c r="AG87" s="35">
        <f t="shared" si="27"/>
        <v>0</v>
      </c>
      <c r="AH87" s="36">
        <f>Eingabe!H26</f>
        <v>0</v>
      </c>
      <c r="AI87" s="37">
        <f t="shared" si="30"/>
        <v>0</v>
      </c>
      <c r="AJ87" s="47">
        <f t="shared" si="31"/>
        <v>0</v>
      </c>
      <c r="AK87" s="100"/>
      <c r="AL87" s="100"/>
      <c r="AM87" s="43" t="s">
        <v>34</v>
      </c>
      <c r="AN87" s="38" t="s">
        <v>80</v>
      </c>
      <c r="AO87" s="33"/>
      <c r="AP87" s="33">
        <f t="shared" si="28"/>
        <v>0</v>
      </c>
      <c r="AQ87" s="34"/>
      <c r="AR87" s="35">
        <f t="shared" si="29"/>
        <v>0</v>
      </c>
      <c r="AS87" s="36">
        <f>Eingabe!J26</f>
        <v>0</v>
      </c>
      <c r="AT87" s="37">
        <f t="shared" si="32"/>
        <v>0</v>
      </c>
      <c r="AU87" s="47">
        <f t="shared" si="33"/>
        <v>0</v>
      </c>
    </row>
    <row r="88" spans="28:47" ht="20.25" customHeight="1">
      <c r="AB88" s="43" t="s">
        <v>35</v>
      </c>
      <c r="AC88" s="32" t="s">
        <v>81</v>
      </c>
      <c r="AD88" s="33"/>
      <c r="AE88" s="33">
        <f t="shared" si="26"/>
        <v>0</v>
      </c>
      <c r="AF88" s="34"/>
      <c r="AG88" s="35">
        <f t="shared" si="27"/>
        <v>0</v>
      </c>
      <c r="AH88" s="36">
        <f>Eingabe!H27</f>
        <v>0</v>
      </c>
      <c r="AI88" s="37">
        <f t="shared" si="30"/>
        <v>0</v>
      </c>
      <c r="AJ88" s="47">
        <f t="shared" si="31"/>
        <v>0</v>
      </c>
      <c r="AK88" s="100"/>
      <c r="AL88" s="100"/>
      <c r="AM88" s="43" t="s">
        <v>35</v>
      </c>
      <c r="AN88" s="32" t="s">
        <v>81</v>
      </c>
      <c r="AO88" s="33"/>
      <c r="AP88" s="33">
        <f t="shared" si="28"/>
        <v>0</v>
      </c>
      <c r="AQ88" s="34"/>
      <c r="AR88" s="35">
        <f t="shared" si="29"/>
        <v>0</v>
      </c>
      <c r="AS88" s="36">
        <f>Eingabe!J27</f>
        <v>0</v>
      </c>
      <c r="AT88" s="37">
        <f t="shared" si="32"/>
        <v>0</v>
      </c>
      <c r="AU88" s="47">
        <f t="shared" si="33"/>
        <v>0</v>
      </c>
    </row>
    <row r="89" spans="28:47" ht="20.25" customHeight="1">
      <c r="AB89" s="43" t="s">
        <v>36</v>
      </c>
      <c r="AC89" s="38" t="s">
        <v>82</v>
      </c>
      <c r="AD89" s="33"/>
      <c r="AE89" s="33">
        <f t="shared" si="26"/>
        <v>0</v>
      </c>
      <c r="AF89" s="34"/>
      <c r="AG89" s="35">
        <f t="shared" si="27"/>
        <v>0</v>
      </c>
      <c r="AH89" s="36">
        <f>Eingabe!H28</f>
        <v>0</v>
      </c>
      <c r="AI89" s="37">
        <f t="shared" si="30"/>
        <v>0</v>
      </c>
      <c r="AJ89" s="47">
        <f t="shared" si="31"/>
        <v>0</v>
      </c>
      <c r="AK89" s="100"/>
      <c r="AL89" s="100"/>
      <c r="AM89" s="43" t="s">
        <v>36</v>
      </c>
      <c r="AN89" s="38" t="s">
        <v>82</v>
      </c>
      <c r="AO89" s="33"/>
      <c r="AP89" s="33">
        <f t="shared" si="28"/>
        <v>0</v>
      </c>
      <c r="AQ89" s="34"/>
      <c r="AR89" s="35">
        <f t="shared" si="29"/>
        <v>0</v>
      </c>
      <c r="AS89" s="36">
        <f>Eingabe!J28</f>
        <v>0</v>
      </c>
      <c r="AT89" s="37">
        <f t="shared" si="32"/>
        <v>0</v>
      </c>
      <c r="AU89" s="47">
        <f t="shared" si="33"/>
        <v>0</v>
      </c>
    </row>
    <row r="90" spans="28:47" ht="20.25" customHeight="1">
      <c r="AB90" s="43" t="s">
        <v>37</v>
      </c>
      <c r="AC90" s="32" t="s">
        <v>83</v>
      </c>
      <c r="AD90" s="33"/>
      <c r="AE90" s="33">
        <f t="shared" si="26"/>
        <v>0</v>
      </c>
      <c r="AF90" s="34"/>
      <c r="AG90" s="35">
        <f t="shared" si="27"/>
        <v>0</v>
      </c>
      <c r="AH90" s="36">
        <f>Eingabe!H29</f>
        <v>0</v>
      </c>
      <c r="AI90" s="37">
        <f t="shared" si="30"/>
        <v>0</v>
      </c>
      <c r="AJ90" s="47">
        <f t="shared" si="31"/>
        <v>0</v>
      </c>
      <c r="AK90" s="100"/>
      <c r="AL90" s="100"/>
      <c r="AM90" s="43" t="s">
        <v>37</v>
      </c>
      <c r="AN90" s="32" t="s">
        <v>83</v>
      </c>
      <c r="AO90" s="33"/>
      <c r="AP90" s="33">
        <f t="shared" si="28"/>
        <v>0</v>
      </c>
      <c r="AQ90" s="34"/>
      <c r="AR90" s="35">
        <f t="shared" si="29"/>
        <v>0</v>
      </c>
      <c r="AS90" s="36">
        <f>Eingabe!J29</f>
        <v>0</v>
      </c>
      <c r="AT90" s="37">
        <f t="shared" si="32"/>
        <v>0</v>
      </c>
      <c r="AU90" s="47">
        <f t="shared" si="33"/>
        <v>0</v>
      </c>
    </row>
    <row r="91" spans="28:47" ht="20.25" customHeight="1">
      <c r="AB91" s="43" t="s">
        <v>38</v>
      </c>
      <c r="AC91" s="38" t="s">
        <v>5</v>
      </c>
      <c r="AD91" s="33"/>
      <c r="AE91" s="33">
        <f t="shared" si="26"/>
        <v>0</v>
      </c>
      <c r="AF91" s="34"/>
      <c r="AG91" s="35">
        <f t="shared" si="27"/>
        <v>0</v>
      </c>
      <c r="AH91" s="36">
        <f>Eingabe!H30</f>
        <v>0</v>
      </c>
      <c r="AI91" s="37">
        <f t="shared" si="30"/>
        <v>0</v>
      </c>
      <c r="AJ91" s="47">
        <f t="shared" si="31"/>
        <v>0</v>
      </c>
      <c r="AK91" s="100"/>
      <c r="AL91" s="100"/>
      <c r="AM91" s="43" t="s">
        <v>38</v>
      </c>
      <c r="AN91" s="38" t="s">
        <v>5</v>
      </c>
      <c r="AO91" s="33"/>
      <c r="AP91" s="33">
        <f t="shared" si="28"/>
        <v>0</v>
      </c>
      <c r="AQ91" s="34"/>
      <c r="AR91" s="35">
        <f t="shared" si="29"/>
        <v>0</v>
      </c>
      <c r="AS91" s="36">
        <f>Eingabe!J30</f>
        <v>0</v>
      </c>
      <c r="AT91" s="37">
        <f t="shared" si="32"/>
        <v>0</v>
      </c>
      <c r="AU91" s="47">
        <f t="shared" si="33"/>
        <v>0</v>
      </c>
    </row>
    <row r="92" spans="28:47" ht="20.25" customHeight="1">
      <c r="AB92" s="43" t="s">
        <v>39</v>
      </c>
      <c r="AC92" s="38" t="s">
        <v>84</v>
      </c>
      <c r="AD92" s="33"/>
      <c r="AE92" s="33">
        <f t="shared" si="26"/>
        <v>0</v>
      </c>
      <c r="AF92" s="34"/>
      <c r="AG92" s="35">
        <f t="shared" si="27"/>
        <v>0</v>
      </c>
      <c r="AH92" s="36">
        <f>Eingabe!H31</f>
        <v>0</v>
      </c>
      <c r="AI92" s="37">
        <f t="shared" si="30"/>
        <v>0</v>
      </c>
      <c r="AJ92" s="47">
        <f t="shared" si="31"/>
        <v>0</v>
      </c>
      <c r="AK92" s="100"/>
      <c r="AL92" s="100"/>
      <c r="AM92" s="43" t="s">
        <v>39</v>
      </c>
      <c r="AN92" s="38" t="s">
        <v>84</v>
      </c>
      <c r="AO92" s="33"/>
      <c r="AP92" s="33">
        <f t="shared" si="28"/>
        <v>0</v>
      </c>
      <c r="AQ92" s="34"/>
      <c r="AR92" s="35">
        <f t="shared" si="29"/>
        <v>0</v>
      </c>
      <c r="AS92" s="36">
        <f>Eingabe!J31</f>
        <v>0</v>
      </c>
      <c r="AT92" s="37">
        <f t="shared" si="32"/>
        <v>0</v>
      </c>
      <c r="AU92" s="47">
        <f t="shared" si="33"/>
        <v>0</v>
      </c>
    </row>
    <row r="93" spans="28:47" ht="20.25" customHeight="1">
      <c r="AB93" s="43" t="s">
        <v>40</v>
      </c>
      <c r="AC93" s="38" t="s">
        <v>85</v>
      </c>
      <c r="AD93" s="33"/>
      <c r="AE93" s="33">
        <f t="shared" si="26"/>
        <v>0</v>
      </c>
      <c r="AF93" s="34"/>
      <c r="AG93" s="35">
        <f t="shared" si="27"/>
        <v>0</v>
      </c>
      <c r="AH93" s="36">
        <f>Eingabe!H32</f>
        <v>0</v>
      </c>
      <c r="AI93" s="37">
        <f t="shared" si="30"/>
        <v>0</v>
      </c>
      <c r="AJ93" s="47">
        <f t="shared" si="31"/>
        <v>0</v>
      </c>
      <c r="AK93" s="100"/>
      <c r="AL93" s="100"/>
      <c r="AM93" s="43" t="s">
        <v>40</v>
      </c>
      <c r="AN93" s="38" t="s">
        <v>85</v>
      </c>
      <c r="AO93" s="33"/>
      <c r="AP93" s="33">
        <f t="shared" si="28"/>
        <v>0</v>
      </c>
      <c r="AQ93" s="34"/>
      <c r="AR93" s="35">
        <f t="shared" si="29"/>
        <v>0</v>
      </c>
      <c r="AS93" s="36">
        <f>Eingabe!J32</f>
        <v>0</v>
      </c>
      <c r="AT93" s="37">
        <f t="shared" si="32"/>
        <v>0</v>
      </c>
      <c r="AU93" s="47">
        <f t="shared" si="33"/>
        <v>0</v>
      </c>
    </row>
    <row r="94" spans="28:47" ht="20.25" customHeight="1">
      <c r="AB94" s="43" t="s">
        <v>41</v>
      </c>
      <c r="AC94" s="38" t="s">
        <v>86</v>
      </c>
      <c r="AD94" s="33"/>
      <c r="AE94" s="33">
        <f t="shared" si="26"/>
        <v>0</v>
      </c>
      <c r="AF94" s="34"/>
      <c r="AG94" s="35">
        <f t="shared" si="27"/>
        <v>0</v>
      </c>
      <c r="AH94" s="36">
        <f>Eingabe!H33</f>
        <v>0</v>
      </c>
      <c r="AI94" s="37">
        <f t="shared" si="30"/>
        <v>0</v>
      </c>
      <c r="AJ94" s="47">
        <f t="shared" si="31"/>
        <v>0</v>
      </c>
      <c r="AK94" s="100"/>
      <c r="AL94" s="100"/>
      <c r="AM94" s="43" t="s">
        <v>41</v>
      </c>
      <c r="AN94" s="38" t="s">
        <v>86</v>
      </c>
      <c r="AO94" s="33"/>
      <c r="AP94" s="33">
        <f t="shared" si="28"/>
        <v>0</v>
      </c>
      <c r="AQ94" s="34"/>
      <c r="AR94" s="35">
        <f t="shared" si="29"/>
        <v>0</v>
      </c>
      <c r="AS94" s="36">
        <f>Eingabe!J33</f>
        <v>0</v>
      </c>
      <c r="AT94" s="37">
        <f t="shared" si="32"/>
        <v>0</v>
      </c>
      <c r="AU94" s="47">
        <f t="shared" si="33"/>
        <v>0</v>
      </c>
    </row>
    <row r="95" spans="28:47" ht="20.25" customHeight="1">
      <c r="AB95" s="43" t="s">
        <v>42</v>
      </c>
      <c r="AC95" s="38" t="s">
        <v>87</v>
      </c>
      <c r="AD95" s="33"/>
      <c r="AE95" s="33">
        <f t="shared" si="26"/>
        <v>0</v>
      </c>
      <c r="AF95" s="34"/>
      <c r="AG95" s="35">
        <f t="shared" si="27"/>
        <v>0</v>
      </c>
      <c r="AH95" s="36">
        <f>Eingabe!H34</f>
        <v>0</v>
      </c>
      <c r="AI95" s="37">
        <f t="shared" si="30"/>
        <v>0</v>
      </c>
      <c r="AJ95" s="47">
        <f t="shared" si="31"/>
        <v>0</v>
      </c>
      <c r="AK95" s="100"/>
      <c r="AL95" s="100"/>
      <c r="AM95" s="43" t="s">
        <v>42</v>
      </c>
      <c r="AN95" s="38" t="s">
        <v>87</v>
      </c>
      <c r="AO95" s="33"/>
      <c r="AP95" s="33">
        <f t="shared" si="28"/>
        <v>0</v>
      </c>
      <c r="AQ95" s="34"/>
      <c r="AR95" s="35">
        <f t="shared" si="29"/>
        <v>0</v>
      </c>
      <c r="AS95" s="36">
        <f>Eingabe!J34</f>
        <v>0</v>
      </c>
      <c r="AT95" s="37">
        <f t="shared" si="32"/>
        <v>0</v>
      </c>
      <c r="AU95" s="47">
        <f t="shared" si="33"/>
        <v>0</v>
      </c>
    </row>
    <row r="96" spans="28:47" ht="20.25" customHeight="1">
      <c r="AB96" s="43" t="s">
        <v>43</v>
      </c>
      <c r="AC96" s="38" t="s">
        <v>88</v>
      </c>
      <c r="AD96" s="33"/>
      <c r="AE96" s="33">
        <f aca="true" t="shared" si="34" ref="AE96:AE113">AF96-AD96</f>
        <v>0</v>
      </c>
      <c r="AF96" s="34"/>
      <c r="AG96" s="35">
        <f aca="true" t="shared" si="35" ref="AG96:AG113">SUM(AF96/12)</f>
        <v>0</v>
      </c>
      <c r="AH96" s="36">
        <f>Eingabe!H35</f>
        <v>0</v>
      </c>
      <c r="AI96" s="37">
        <f t="shared" si="30"/>
        <v>0</v>
      </c>
      <c r="AJ96" s="47">
        <f t="shared" si="31"/>
        <v>0</v>
      </c>
      <c r="AK96" s="100"/>
      <c r="AL96" s="100"/>
      <c r="AM96" s="43" t="s">
        <v>43</v>
      </c>
      <c r="AN96" s="38" t="s">
        <v>88</v>
      </c>
      <c r="AO96" s="33"/>
      <c r="AP96" s="33">
        <f aca="true" t="shared" si="36" ref="AP96:AP113">AQ96-AO96</f>
        <v>0</v>
      </c>
      <c r="AQ96" s="34"/>
      <c r="AR96" s="35">
        <f aca="true" t="shared" si="37" ref="AR96:AR113">SUM(AQ96/12)</f>
        <v>0</v>
      </c>
      <c r="AS96" s="36">
        <f>Eingabe!J35</f>
        <v>0</v>
      </c>
      <c r="AT96" s="37">
        <f t="shared" si="32"/>
        <v>0</v>
      </c>
      <c r="AU96" s="47">
        <f t="shared" si="33"/>
        <v>0</v>
      </c>
    </row>
    <row r="97" spans="28:47" ht="20.25" customHeight="1">
      <c r="AB97" s="43" t="s">
        <v>44</v>
      </c>
      <c r="AC97" s="38" t="s">
        <v>68</v>
      </c>
      <c r="AD97" s="33"/>
      <c r="AE97" s="33">
        <f t="shared" si="34"/>
        <v>0</v>
      </c>
      <c r="AF97" s="34"/>
      <c r="AG97" s="35">
        <f t="shared" si="35"/>
        <v>0</v>
      </c>
      <c r="AH97" s="36">
        <f>Eingabe!H36</f>
        <v>0</v>
      </c>
      <c r="AI97" s="37">
        <f t="shared" si="30"/>
        <v>0</v>
      </c>
      <c r="AJ97" s="47">
        <f t="shared" si="31"/>
        <v>0</v>
      </c>
      <c r="AK97" s="100"/>
      <c r="AL97" s="100"/>
      <c r="AM97" s="43" t="s">
        <v>44</v>
      </c>
      <c r="AN97" s="38" t="s">
        <v>68</v>
      </c>
      <c r="AO97" s="33"/>
      <c r="AP97" s="33">
        <f t="shared" si="36"/>
        <v>0</v>
      </c>
      <c r="AQ97" s="34"/>
      <c r="AR97" s="35">
        <f t="shared" si="37"/>
        <v>0</v>
      </c>
      <c r="AS97" s="36">
        <f>Eingabe!J36</f>
        <v>0</v>
      </c>
      <c r="AT97" s="37">
        <f t="shared" si="32"/>
        <v>0</v>
      </c>
      <c r="AU97" s="47">
        <f t="shared" si="33"/>
        <v>0</v>
      </c>
    </row>
    <row r="98" spans="28:47" ht="20.25" customHeight="1">
      <c r="AB98" s="43" t="s">
        <v>45</v>
      </c>
      <c r="AC98" s="38" t="s">
        <v>69</v>
      </c>
      <c r="AD98" s="33"/>
      <c r="AE98" s="33">
        <f t="shared" si="34"/>
        <v>0</v>
      </c>
      <c r="AF98" s="34"/>
      <c r="AG98" s="35">
        <f t="shared" si="35"/>
        <v>0</v>
      </c>
      <c r="AH98" s="36">
        <f>Eingabe!H37</f>
        <v>0</v>
      </c>
      <c r="AI98" s="37">
        <f t="shared" si="30"/>
        <v>0</v>
      </c>
      <c r="AJ98" s="47">
        <f t="shared" si="31"/>
        <v>0</v>
      </c>
      <c r="AK98" s="100"/>
      <c r="AL98" s="100"/>
      <c r="AM98" s="43" t="s">
        <v>45</v>
      </c>
      <c r="AN98" s="38" t="s">
        <v>69</v>
      </c>
      <c r="AO98" s="33"/>
      <c r="AP98" s="33">
        <f t="shared" si="36"/>
        <v>0</v>
      </c>
      <c r="AQ98" s="34"/>
      <c r="AR98" s="35">
        <f t="shared" si="37"/>
        <v>0</v>
      </c>
      <c r="AS98" s="36">
        <f>Eingabe!J37</f>
        <v>0</v>
      </c>
      <c r="AT98" s="37">
        <f t="shared" si="32"/>
        <v>0</v>
      </c>
      <c r="AU98" s="47">
        <f t="shared" si="33"/>
        <v>0</v>
      </c>
    </row>
    <row r="99" spans="28:47" ht="20.25" customHeight="1">
      <c r="AB99" s="43" t="s">
        <v>46</v>
      </c>
      <c r="AC99" s="38" t="s">
        <v>70</v>
      </c>
      <c r="AD99" s="33"/>
      <c r="AE99" s="33">
        <f t="shared" si="34"/>
        <v>0</v>
      </c>
      <c r="AF99" s="34"/>
      <c r="AG99" s="35">
        <f t="shared" si="35"/>
        <v>0</v>
      </c>
      <c r="AH99" s="36">
        <f>Eingabe!H38</f>
        <v>0</v>
      </c>
      <c r="AI99" s="37">
        <f t="shared" si="30"/>
        <v>0</v>
      </c>
      <c r="AJ99" s="47">
        <f t="shared" si="31"/>
        <v>0</v>
      </c>
      <c r="AK99" s="100"/>
      <c r="AL99" s="100"/>
      <c r="AM99" s="43" t="s">
        <v>46</v>
      </c>
      <c r="AN99" s="38" t="s">
        <v>70</v>
      </c>
      <c r="AO99" s="33"/>
      <c r="AP99" s="33">
        <f t="shared" si="36"/>
        <v>0</v>
      </c>
      <c r="AQ99" s="34"/>
      <c r="AR99" s="35">
        <f t="shared" si="37"/>
        <v>0</v>
      </c>
      <c r="AS99" s="36">
        <f>Eingabe!J38</f>
        <v>0</v>
      </c>
      <c r="AT99" s="37">
        <f t="shared" si="32"/>
        <v>0</v>
      </c>
      <c r="AU99" s="47">
        <f t="shared" si="33"/>
        <v>0</v>
      </c>
    </row>
    <row r="100" spans="28:47" ht="20.25" customHeight="1">
      <c r="AB100" s="43" t="s">
        <v>47</v>
      </c>
      <c r="AC100" s="38" t="s">
        <v>71</v>
      </c>
      <c r="AD100" s="33"/>
      <c r="AE100" s="33">
        <f t="shared" si="34"/>
        <v>0</v>
      </c>
      <c r="AF100" s="34"/>
      <c r="AG100" s="35">
        <f t="shared" si="35"/>
        <v>0</v>
      </c>
      <c r="AH100" s="36">
        <f>Eingabe!H39</f>
        <v>0</v>
      </c>
      <c r="AI100" s="37">
        <f t="shared" si="30"/>
        <v>0</v>
      </c>
      <c r="AJ100" s="47">
        <f t="shared" si="31"/>
        <v>0</v>
      </c>
      <c r="AK100" s="100"/>
      <c r="AL100" s="100"/>
      <c r="AM100" s="43" t="s">
        <v>47</v>
      </c>
      <c r="AN100" s="38" t="s">
        <v>71</v>
      </c>
      <c r="AO100" s="33"/>
      <c r="AP100" s="33">
        <f t="shared" si="36"/>
        <v>0</v>
      </c>
      <c r="AQ100" s="34"/>
      <c r="AR100" s="35">
        <f t="shared" si="37"/>
        <v>0</v>
      </c>
      <c r="AS100" s="36">
        <f>Eingabe!J39</f>
        <v>0</v>
      </c>
      <c r="AT100" s="37">
        <f t="shared" si="32"/>
        <v>0</v>
      </c>
      <c r="AU100" s="47">
        <f t="shared" si="33"/>
        <v>0</v>
      </c>
    </row>
    <row r="101" spans="28:47" ht="20.25" customHeight="1">
      <c r="AB101" s="43" t="s">
        <v>48</v>
      </c>
      <c r="AC101" s="32" t="s">
        <v>66</v>
      </c>
      <c r="AD101" s="33"/>
      <c r="AE101" s="33">
        <f t="shared" si="34"/>
        <v>0</v>
      </c>
      <c r="AF101" s="34"/>
      <c r="AG101" s="35">
        <f t="shared" si="35"/>
        <v>0</v>
      </c>
      <c r="AH101" s="36">
        <f>Eingabe!H40</f>
        <v>0</v>
      </c>
      <c r="AI101" s="37">
        <f t="shared" si="30"/>
        <v>0</v>
      </c>
      <c r="AJ101" s="47">
        <f t="shared" si="31"/>
        <v>0</v>
      </c>
      <c r="AK101" s="100"/>
      <c r="AL101" s="100"/>
      <c r="AM101" s="43" t="s">
        <v>48</v>
      </c>
      <c r="AN101" s="32" t="s">
        <v>66</v>
      </c>
      <c r="AO101" s="33"/>
      <c r="AP101" s="33">
        <f t="shared" si="36"/>
        <v>0</v>
      </c>
      <c r="AQ101" s="34"/>
      <c r="AR101" s="35">
        <f t="shared" si="37"/>
        <v>0</v>
      </c>
      <c r="AS101" s="36">
        <f>Eingabe!J40</f>
        <v>0</v>
      </c>
      <c r="AT101" s="37">
        <f t="shared" si="32"/>
        <v>0</v>
      </c>
      <c r="AU101" s="47">
        <f t="shared" si="33"/>
        <v>0</v>
      </c>
    </row>
    <row r="102" spans="28:47" ht="20.25" customHeight="1">
      <c r="AB102" s="43" t="s">
        <v>49</v>
      </c>
      <c r="AC102" s="38" t="s">
        <v>74</v>
      </c>
      <c r="AD102" s="33"/>
      <c r="AE102" s="33">
        <f t="shared" si="34"/>
        <v>0</v>
      </c>
      <c r="AF102" s="34"/>
      <c r="AG102" s="35">
        <f t="shared" si="35"/>
        <v>0</v>
      </c>
      <c r="AH102" s="36">
        <f>Eingabe!H41</f>
        <v>0</v>
      </c>
      <c r="AI102" s="37">
        <f t="shared" si="30"/>
        <v>0</v>
      </c>
      <c r="AJ102" s="47">
        <f t="shared" si="31"/>
        <v>0</v>
      </c>
      <c r="AK102" s="100"/>
      <c r="AL102" s="100"/>
      <c r="AM102" s="43" t="s">
        <v>49</v>
      </c>
      <c r="AN102" s="38" t="s">
        <v>74</v>
      </c>
      <c r="AO102" s="33"/>
      <c r="AP102" s="33">
        <f t="shared" si="36"/>
        <v>0</v>
      </c>
      <c r="AQ102" s="34"/>
      <c r="AR102" s="35">
        <f t="shared" si="37"/>
        <v>0</v>
      </c>
      <c r="AS102" s="36">
        <f>Eingabe!J41</f>
        <v>0</v>
      </c>
      <c r="AT102" s="37">
        <f t="shared" si="32"/>
        <v>0</v>
      </c>
      <c r="AU102" s="47">
        <f t="shared" si="33"/>
        <v>0</v>
      </c>
    </row>
    <row r="103" spans="28:47" ht="20.25" customHeight="1">
      <c r="AB103" s="43" t="s">
        <v>50</v>
      </c>
      <c r="AC103" s="38" t="s">
        <v>63</v>
      </c>
      <c r="AD103" s="33"/>
      <c r="AE103" s="33">
        <f t="shared" si="34"/>
        <v>0</v>
      </c>
      <c r="AF103" s="34"/>
      <c r="AG103" s="35">
        <f t="shared" si="35"/>
        <v>0</v>
      </c>
      <c r="AH103" s="36">
        <f>Eingabe!H9</f>
        <v>0</v>
      </c>
      <c r="AI103" s="37">
        <f t="shared" si="30"/>
        <v>0</v>
      </c>
      <c r="AJ103" s="47">
        <f t="shared" si="31"/>
        <v>0</v>
      </c>
      <c r="AK103" s="100"/>
      <c r="AL103" s="100"/>
      <c r="AM103" s="43" t="s">
        <v>50</v>
      </c>
      <c r="AN103" s="38" t="s">
        <v>63</v>
      </c>
      <c r="AO103" s="33"/>
      <c r="AP103" s="33">
        <f t="shared" si="36"/>
        <v>0</v>
      </c>
      <c r="AQ103" s="34"/>
      <c r="AR103" s="35">
        <f t="shared" si="37"/>
        <v>0</v>
      </c>
      <c r="AS103" s="36">
        <f>Eingabe!J9</f>
        <v>0</v>
      </c>
      <c r="AT103" s="37">
        <f t="shared" si="32"/>
        <v>0</v>
      </c>
      <c r="AU103" s="47">
        <f t="shared" si="33"/>
        <v>0</v>
      </c>
    </row>
    <row r="104" spans="28:47" ht="20.25" customHeight="1">
      <c r="AB104" s="43" t="s">
        <v>51</v>
      </c>
      <c r="AC104" s="38" t="s">
        <v>6</v>
      </c>
      <c r="AD104" s="33"/>
      <c r="AE104" s="33">
        <f t="shared" si="34"/>
        <v>0</v>
      </c>
      <c r="AF104" s="34"/>
      <c r="AG104" s="35">
        <f t="shared" si="35"/>
        <v>0</v>
      </c>
      <c r="AH104" s="36">
        <f>Eingabe!H43</f>
        <v>0</v>
      </c>
      <c r="AI104" s="37">
        <f t="shared" si="30"/>
        <v>0</v>
      </c>
      <c r="AJ104" s="47">
        <f t="shared" si="31"/>
        <v>0</v>
      </c>
      <c r="AK104" s="100"/>
      <c r="AL104" s="100"/>
      <c r="AM104" s="43" t="s">
        <v>51</v>
      </c>
      <c r="AN104" s="38" t="s">
        <v>6</v>
      </c>
      <c r="AO104" s="33"/>
      <c r="AP104" s="33">
        <f t="shared" si="36"/>
        <v>0</v>
      </c>
      <c r="AQ104" s="34"/>
      <c r="AR104" s="35">
        <f t="shared" si="37"/>
        <v>0</v>
      </c>
      <c r="AS104" s="36">
        <f>Eingabe!J43</f>
        <v>0</v>
      </c>
      <c r="AT104" s="37">
        <f t="shared" si="32"/>
        <v>0</v>
      </c>
      <c r="AU104" s="47">
        <f t="shared" si="33"/>
        <v>0</v>
      </c>
    </row>
    <row r="105" spans="28:47" ht="20.25" customHeight="1">
      <c r="AB105" s="43" t="s">
        <v>52</v>
      </c>
      <c r="AC105" s="32">
        <v>42</v>
      </c>
      <c r="AD105" s="33"/>
      <c r="AE105" s="33">
        <f t="shared" si="34"/>
        <v>0</v>
      </c>
      <c r="AF105" s="34"/>
      <c r="AG105" s="35">
        <f t="shared" si="35"/>
        <v>0</v>
      </c>
      <c r="AH105" s="36">
        <f>Eingabe!H44</f>
        <v>0</v>
      </c>
      <c r="AI105" s="37">
        <f t="shared" si="30"/>
        <v>0</v>
      </c>
      <c r="AJ105" s="47">
        <f t="shared" si="31"/>
        <v>0</v>
      </c>
      <c r="AK105" s="100"/>
      <c r="AL105" s="100"/>
      <c r="AM105" s="43" t="s">
        <v>52</v>
      </c>
      <c r="AN105" s="32">
        <v>42</v>
      </c>
      <c r="AO105" s="33"/>
      <c r="AP105" s="33">
        <f t="shared" si="36"/>
        <v>0</v>
      </c>
      <c r="AQ105" s="34"/>
      <c r="AR105" s="35">
        <f t="shared" si="37"/>
        <v>0</v>
      </c>
      <c r="AS105" s="36">
        <f>Eingabe!J44</f>
        <v>0</v>
      </c>
      <c r="AT105" s="37">
        <f t="shared" si="32"/>
        <v>0</v>
      </c>
      <c r="AU105" s="47">
        <f t="shared" si="33"/>
        <v>0</v>
      </c>
    </row>
    <row r="106" spans="28:47" ht="20.25" customHeight="1">
      <c r="AB106" s="43" t="s">
        <v>53</v>
      </c>
      <c r="AC106" s="32">
        <v>43</v>
      </c>
      <c r="AD106" s="33"/>
      <c r="AE106" s="33">
        <f t="shared" si="34"/>
        <v>0</v>
      </c>
      <c r="AF106" s="34"/>
      <c r="AG106" s="35">
        <f t="shared" si="35"/>
        <v>0</v>
      </c>
      <c r="AH106" s="36">
        <f>Eingabe!H45</f>
        <v>0</v>
      </c>
      <c r="AI106" s="37">
        <f t="shared" si="30"/>
        <v>0</v>
      </c>
      <c r="AJ106" s="47">
        <f t="shared" si="31"/>
        <v>0</v>
      </c>
      <c r="AK106" s="100"/>
      <c r="AL106" s="100"/>
      <c r="AM106" s="43" t="s">
        <v>53</v>
      </c>
      <c r="AN106" s="32">
        <v>43</v>
      </c>
      <c r="AO106" s="33"/>
      <c r="AP106" s="33">
        <f t="shared" si="36"/>
        <v>0</v>
      </c>
      <c r="AQ106" s="34"/>
      <c r="AR106" s="35">
        <f t="shared" si="37"/>
        <v>0</v>
      </c>
      <c r="AS106" s="36">
        <f>Eingabe!J45</f>
        <v>0</v>
      </c>
      <c r="AT106" s="37">
        <f t="shared" si="32"/>
        <v>0</v>
      </c>
      <c r="AU106" s="47">
        <f t="shared" si="33"/>
        <v>0</v>
      </c>
    </row>
    <row r="107" spans="28:47" ht="20.25" customHeight="1">
      <c r="AB107" s="43" t="s">
        <v>54</v>
      </c>
      <c r="AC107" s="32">
        <v>44</v>
      </c>
      <c r="AD107" s="33"/>
      <c r="AE107" s="33">
        <f t="shared" si="34"/>
        <v>0</v>
      </c>
      <c r="AF107" s="34"/>
      <c r="AG107" s="35">
        <f t="shared" si="35"/>
        <v>0</v>
      </c>
      <c r="AH107" s="36">
        <f>Eingabe!H46</f>
        <v>0</v>
      </c>
      <c r="AI107" s="37">
        <f t="shared" si="30"/>
        <v>0</v>
      </c>
      <c r="AJ107" s="47">
        <f t="shared" si="31"/>
        <v>0</v>
      </c>
      <c r="AK107" s="100"/>
      <c r="AL107" s="100"/>
      <c r="AM107" s="43" t="s">
        <v>54</v>
      </c>
      <c r="AN107" s="32">
        <v>44</v>
      </c>
      <c r="AO107" s="33"/>
      <c r="AP107" s="33">
        <f t="shared" si="36"/>
        <v>0</v>
      </c>
      <c r="AQ107" s="34"/>
      <c r="AR107" s="35">
        <f t="shared" si="37"/>
        <v>0</v>
      </c>
      <c r="AS107" s="36">
        <f>Eingabe!J46</f>
        <v>0</v>
      </c>
      <c r="AT107" s="37">
        <f t="shared" si="32"/>
        <v>0</v>
      </c>
      <c r="AU107" s="47">
        <f t="shared" si="33"/>
        <v>0</v>
      </c>
    </row>
    <row r="108" spans="28:47" ht="20.25" customHeight="1">
      <c r="AB108" s="43" t="s">
        <v>55</v>
      </c>
      <c r="AC108" s="32">
        <v>45</v>
      </c>
      <c r="AD108" s="33"/>
      <c r="AE108" s="33">
        <f t="shared" si="34"/>
        <v>0</v>
      </c>
      <c r="AF108" s="34"/>
      <c r="AG108" s="35">
        <f t="shared" si="35"/>
        <v>0</v>
      </c>
      <c r="AH108" s="36">
        <f>Eingabe!H47</f>
        <v>0</v>
      </c>
      <c r="AI108" s="37">
        <f t="shared" si="30"/>
        <v>0</v>
      </c>
      <c r="AJ108" s="47">
        <f t="shared" si="31"/>
        <v>0</v>
      </c>
      <c r="AK108" s="100"/>
      <c r="AL108" s="100"/>
      <c r="AM108" s="43" t="s">
        <v>55</v>
      </c>
      <c r="AN108" s="32">
        <v>45</v>
      </c>
      <c r="AO108" s="33"/>
      <c r="AP108" s="33">
        <f t="shared" si="36"/>
        <v>0</v>
      </c>
      <c r="AQ108" s="34"/>
      <c r="AR108" s="35">
        <f t="shared" si="37"/>
        <v>0</v>
      </c>
      <c r="AS108" s="36">
        <f>Eingabe!J47</f>
        <v>0</v>
      </c>
      <c r="AT108" s="37">
        <f t="shared" si="32"/>
        <v>0</v>
      </c>
      <c r="AU108" s="47">
        <f t="shared" si="33"/>
        <v>0</v>
      </c>
    </row>
    <row r="109" spans="28:47" ht="20.25" customHeight="1">
      <c r="AB109" s="43" t="s">
        <v>56</v>
      </c>
      <c r="AC109" s="32">
        <v>46</v>
      </c>
      <c r="AD109" s="33"/>
      <c r="AE109" s="33">
        <f t="shared" si="34"/>
        <v>0</v>
      </c>
      <c r="AF109" s="34"/>
      <c r="AG109" s="35">
        <f t="shared" si="35"/>
        <v>0</v>
      </c>
      <c r="AH109" s="36">
        <f>Eingabe!H48</f>
        <v>0</v>
      </c>
      <c r="AI109" s="37">
        <f t="shared" si="30"/>
        <v>0</v>
      </c>
      <c r="AJ109" s="47">
        <f t="shared" si="31"/>
        <v>0</v>
      </c>
      <c r="AK109" s="100"/>
      <c r="AL109" s="100"/>
      <c r="AM109" s="43" t="s">
        <v>56</v>
      </c>
      <c r="AN109" s="32">
        <v>46</v>
      </c>
      <c r="AO109" s="33"/>
      <c r="AP109" s="33">
        <f t="shared" si="36"/>
        <v>0</v>
      </c>
      <c r="AQ109" s="34"/>
      <c r="AR109" s="35">
        <f t="shared" si="37"/>
        <v>0</v>
      </c>
      <c r="AS109" s="36">
        <f>Eingabe!J48</f>
        <v>0</v>
      </c>
      <c r="AT109" s="37">
        <f t="shared" si="32"/>
        <v>0</v>
      </c>
      <c r="AU109" s="47">
        <f t="shared" si="33"/>
        <v>0</v>
      </c>
    </row>
    <row r="110" spans="28:47" ht="20.25" customHeight="1">
      <c r="AB110" s="43" t="s">
        <v>57</v>
      </c>
      <c r="AC110" s="32">
        <v>47</v>
      </c>
      <c r="AD110" s="33"/>
      <c r="AE110" s="33">
        <f t="shared" si="34"/>
        <v>0</v>
      </c>
      <c r="AF110" s="34"/>
      <c r="AG110" s="35">
        <f t="shared" si="35"/>
        <v>0</v>
      </c>
      <c r="AH110" s="36">
        <f>Eingabe!H49</f>
        <v>0</v>
      </c>
      <c r="AI110" s="37">
        <f t="shared" si="30"/>
        <v>0</v>
      </c>
      <c r="AJ110" s="47">
        <f t="shared" si="31"/>
        <v>0</v>
      </c>
      <c r="AK110" s="100"/>
      <c r="AL110" s="100"/>
      <c r="AM110" s="43" t="s">
        <v>57</v>
      </c>
      <c r="AN110" s="32">
        <v>47</v>
      </c>
      <c r="AO110" s="33"/>
      <c r="AP110" s="33">
        <f t="shared" si="36"/>
        <v>0</v>
      </c>
      <c r="AQ110" s="34"/>
      <c r="AR110" s="35">
        <f t="shared" si="37"/>
        <v>0</v>
      </c>
      <c r="AS110" s="36">
        <f>Eingabe!J49</f>
        <v>0</v>
      </c>
      <c r="AT110" s="37">
        <f t="shared" si="32"/>
        <v>0</v>
      </c>
      <c r="AU110" s="47">
        <f t="shared" si="33"/>
        <v>0</v>
      </c>
    </row>
    <row r="111" spans="28:47" ht="20.25" customHeight="1">
      <c r="AB111" s="43" t="s">
        <v>58</v>
      </c>
      <c r="AC111" s="32">
        <v>48</v>
      </c>
      <c r="AD111" s="33"/>
      <c r="AE111" s="33">
        <f t="shared" si="34"/>
        <v>0</v>
      </c>
      <c r="AF111" s="34"/>
      <c r="AG111" s="35">
        <f t="shared" si="35"/>
        <v>0</v>
      </c>
      <c r="AH111" s="36">
        <f>Eingabe!H50</f>
        <v>0</v>
      </c>
      <c r="AI111" s="37">
        <f t="shared" si="30"/>
        <v>0</v>
      </c>
      <c r="AJ111" s="47">
        <f t="shared" si="31"/>
        <v>0</v>
      </c>
      <c r="AK111" s="100"/>
      <c r="AL111" s="100"/>
      <c r="AM111" s="43" t="s">
        <v>58</v>
      </c>
      <c r="AN111" s="32">
        <v>48</v>
      </c>
      <c r="AO111" s="33"/>
      <c r="AP111" s="33">
        <f t="shared" si="36"/>
        <v>0</v>
      </c>
      <c r="AQ111" s="34"/>
      <c r="AR111" s="35">
        <f t="shared" si="37"/>
        <v>0</v>
      </c>
      <c r="AS111" s="36">
        <f>Eingabe!J50</f>
        <v>0</v>
      </c>
      <c r="AT111" s="37">
        <f t="shared" si="32"/>
        <v>0</v>
      </c>
      <c r="AU111" s="47">
        <f t="shared" si="33"/>
        <v>0</v>
      </c>
    </row>
    <row r="112" spans="28:47" ht="20.25" customHeight="1">
      <c r="AB112" s="43" t="s">
        <v>59</v>
      </c>
      <c r="AC112" s="32">
        <v>49</v>
      </c>
      <c r="AD112" s="33"/>
      <c r="AE112" s="33">
        <f t="shared" si="34"/>
        <v>0</v>
      </c>
      <c r="AF112" s="34"/>
      <c r="AG112" s="35">
        <f t="shared" si="35"/>
        <v>0</v>
      </c>
      <c r="AH112" s="36">
        <f>Eingabe!H51</f>
        <v>0</v>
      </c>
      <c r="AI112" s="37">
        <f t="shared" si="30"/>
        <v>0</v>
      </c>
      <c r="AJ112" s="47">
        <f t="shared" si="31"/>
        <v>0</v>
      </c>
      <c r="AK112" s="100"/>
      <c r="AL112" s="100"/>
      <c r="AM112" s="43" t="s">
        <v>59</v>
      </c>
      <c r="AN112" s="32">
        <v>49</v>
      </c>
      <c r="AO112" s="33"/>
      <c r="AP112" s="33">
        <f t="shared" si="36"/>
        <v>0</v>
      </c>
      <c r="AQ112" s="34"/>
      <c r="AR112" s="35">
        <f t="shared" si="37"/>
        <v>0</v>
      </c>
      <c r="AS112" s="36">
        <f>Eingabe!J51</f>
        <v>0</v>
      </c>
      <c r="AT112" s="37">
        <f t="shared" si="32"/>
        <v>0</v>
      </c>
      <c r="AU112" s="47">
        <f t="shared" si="33"/>
        <v>0</v>
      </c>
    </row>
    <row r="113" spans="28:47" ht="20.25" customHeight="1">
      <c r="AB113" s="43" t="s">
        <v>60</v>
      </c>
      <c r="AC113" s="32">
        <v>50</v>
      </c>
      <c r="AD113" s="33"/>
      <c r="AE113" s="33">
        <f t="shared" si="34"/>
        <v>0</v>
      </c>
      <c r="AF113" s="34"/>
      <c r="AG113" s="35">
        <f t="shared" si="35"/>
        <v>0</v>
      </c>
      <c r="AH113" s="36">
        <f>Eingabe!H52</f>
        <v>0</v>
      </c>
      <c r="AI113" s="37">
        <f t="shared" si="30"/>
        <v>0</v>
      </c>
      <c r="AJ113" s="47">
        <f t="shared" si="31"/>
        <v>0</v>
      </c>
      <c r="AK113" s="100"/>
      <c r="AL113" s="100"/>
      <c r="AM113" s="43" t="s">
        <v>60</v>
      </c>
      <c r="AN113" s="32">
        <v>50</v>
      </c>
      <c r="AO113" s="33"/>
      <c r="AP113" s="33">
        <f t="shared" si="36"/>
        <v>0</v>
      </c>
      <c r="AQ113" s="34"/>
      <c r="AR113" s="35">
        <f t="shared" si="37"/>
        <v>0</v>
      </c>
      <c r="AS113" s="36">
        <f>Eingabe!J52</f>
        <v>0</v>
      </c>
      <c r="AT113" s="37">
        <f t="shared" si="32"/>
        <v>0</v>
      </c>
      <c r="AU113" s="47">
        <f t="shared" si="33"/>
        <v>0</v>
      </c>
    </row>
    <row r="114" spans="28:47" ht="20.25" customHeight="1" thickBot="1">
      <c r="AB114" s="117" t="s">
        <v>96</v>
      </c>
      <c r="AC114" s="118"/>
      <c r="AD114" s="118"/>
      <c r="AE114" s="118"/>
      <c r="AF114" s="118"/>
      <c r="AG114" s="118"/>
      <c r="AH114" s="118"/>
      <c r="AI114" s="118"/>
      <c r="AJ114" s="119"/>
      <c r="AK114" s="100"/>
      <c r="AL114" s="100"/>
      <c r="AM114" s="117" t="s">
        <v>96</v>
      </c>
      <c r="AN114" s="118"/>
      <c r="AO114" s="118"/>
      <c r="AP114" s="118"/>
      <c r="AQ114" s="118"/>
      <c r="AR114" s="118"/>
      <c r="AS114" s="118"/>
      <c r="AT114" s="118"/>
      <c r="AU114" s="119"/>
    </row>
    <row r="115" spans="28:47" ht="20.25" customHeight="1">
      <c r="AB115" s="101"/>
      <c r="AC115" s="102"/>
      <c r="AD115" s="101"/>
      <c r="AE115" s="102"/>
      <c r="AF115" s="101"/>
      <c r="AG115" s="101"/>
      <c r="AH115" s="101"/>
      <c r="AI115" s="101"/>
      <c r="AJ115" s="101"/>
      <c r="AM115" s="101"/>
      <c r="AN115" s="101"/>
      <c r="AO115" s="102"/>
      <c r="AP115" s="101"/>
      <c r="AQ115" s="101"/>
      <c r="AR115" s="101"/>
      <c r="AS115" s="101"/>
      <c r="AT115" s="89"/>
      <c r="AU115" s="89"/>
    </row>
    <row r="116" spans="28:47" ht="20.25" customHeight="1">
      <c r="AB116" s="101"/>
      <c r="AC116" s="107"/>
      <c r="AD116" s="113"/>
      <c r="AE116" s="114"/>
      <c r="AF116" s="108" t="s">
        <v>111</v>
      </c>
      <c r="AG116" s="88"/>
      <c r="AH116" s="101"/>
      <c r="AI116" s="101"/>
      <c r="AJ116" s="101"/>
      <c r="AM116" s="101"/>
      <c r="AN116" s="107"/>
      <c r="AO116" s="113"/>
      <c r="AP116" s="114"/>
      <c r="AQ116" s="108" t="s">
        <v>111</v>
      </c>
      <c r="AR116" s="88"/>
      <c r="AS116" s="101"/>
      <c r="AT116" s="89"/>
      <c r="AU116" s="89"/>
    </row>
    <row r="117" spans="28:47" ht="20.25" customHeight="1">
      <c r="AB117" s="97"/>
      <c r="AC117" s="97"/>
      <c r="AD117" s="97"/>
      <c r="AE117" s="97"/>
      <c r="AF117" s="97"/>
      <c r="AG117" s="97"/>
      <c r="AH117" s="97"/>
      <c r="AI117" s="97"/>
      <c r="AJ117" s="97"/>
      <c r="AM117" s="89"/>
      <c r="AN117" s="89"/>
      <c r="AO117" s="89"/>
      <c r="AP117" s="89"/>
      <c r="AQ117" s="89"/>
      <c r="AR117" s="89"/>
      <c r="AS117" s="89"/>
      <c r="AT117" s="89"/>
      <c r="AU117" s="89"/>
    </row>
    <row r="118" spans="28:47" ht="20.25" customHeight="1">
      <c r="AB118" s="97"/>
      <c r="AC118" s="97"/>
      <c r="AD118" s="97"/>
      <c r="AE118" s="97"/>
      <c r="AF118" s="97"/>
      <c r="AG118" s="97"/>
      <c r="AH118" s="97"/>
      <c r="AI118" s="97"/>
      <c r="AJ118" s="97"/>
      <c r="AM118" s="89"/>
      <c r="AN118" s="89"/>
      <c r="AO118" s="89"/>
      <c r="AP118" s="89"/>
      <c r="AQ118" s="89"/>
      <c r="AR118" s="89"/>
      <c r="AS118" s="89"/>
      <c r="AT118" s="89"/>
      <c r="AU118" s="89"/>
    </row>
    <row r="119" spans="28:47" ht="20.25" customHeight="1">
      <c r="AB119" s="97"/>
      <c r="AC119" s="97"/>
      <c r="AD119" s="97"/>
      <c r="AE119" s="97"/>
      <c r="AF119" s="97"/>
      <c r="AG119" s="97"/>
      <c r="AH119" s="97"/>
      <c r="AI119" s="97"/>
      <c r="AJ119" s="97"/>
      <c r="AM119" s="89"/>
      <c r="AN119" s="89"/>
      <c r="AO119" s="89"/>
      <c r="AP119" s="89"/>
      <c r="AQ119" s="89"/>
      <c r="AR119" s="89"/>
      <c r="AS119" s="89"/>
      <c r="AT119" s="89"/>
      <c r="AU119" s="89"/>
    </row>
    <row r="120" spans="28:47" ht="20.25" customHeight="1">
      <c r="AB120" s="97"/>
      <c r="AC120" s="97"/>
      <c r="AD120" s="97"/>
      <c r="AE120" s="97"/>
      <c r="AF120" s="97"/>
      <c r="AG120" s="97"/>
      <c r="AH120" s="97"/>
      <c r="AI120" s="97"/>
      <c r="AJ120" s="97"/>
      <c r="AM120" s="89"/>
      <c r="AN120" s="89"/>
      <c r="AO120" s="89"/>
      <c r="AP120" s="89"/>
      <c r="AQ120" s="89"/>
      <c r="AR120" s="89"/>
      <c r="AS120" s="89"/>
      <c r="AT120" s="89"/>
      <c r="AU120" s="89"/>
    </row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</sheetData>
  <sheetProtection/>
  <mergeCells count="101">
    <mergeCell ref="E29:F29"/>
    <mergeCell ref="E30:F30"/>
    <mergeCell ref="E31:F31"/>
    <mergeCell ref="E32:F32"/>
    <mergeCell ref="E33:F33"/>
    <mergeCell ref="B29:C29"/>
    <mergeCell ref="B30:C30"/>
    <mergeCell ref="B31:C31"/>
    <mergeCell ref="B32:C32"/>
    <mergeCell ref="B33:C33"/>
    <mergeCell ref="AI4:AJ4"/>
    <mergeCell ref="AB56:AJ56"/>
    <mergeCell ref="AB3:AJ3"/>
    <mergeCell ref="AQ4:AQ5"/>
    <mergeCell ref="B28:C28"/>
    <mergeCell ref="E28:F28"/>
    <mergeCell ref="X21:Y21"/>
    <mergeCell ref="Q3:Y3"/>
    <mergeCell ref="AB4:AB5"/>
    <mergeCell ref="Q21:Q22"/>
    <mergeCell ref="R21:R22"/>
    <mergeCell ref="S21:S22"/>
    <mergeCell ref="Q19:Y20"/>
    <mergeCell ref="T21:T22"/>
    <mergeCell ref="U21:U22"/>
    <mergeCell ref="V21:V22"/>
    <mergeCell ref="V4:V5"/>
    <mergeCell ref="W4:W5"/>
    <mergeCell ref="AS4:AS5"/>
    <mergeCell ref="S4:S5"/>
    <mergeCell ref="T4:T5"/>
    <mergeCell ref="Q15:Y15"/>
    <mergeCell ref="AE4:AE5"/>
    <mergeCell ref="AF4:AF5"/>
    <mergeCell ref="AG4:AG5"/>
    <mergeCell ref="AD4:AD5"/>
    <mergeCell ref="AT4:AU4"/>
    <mergeCell ref="AM3:AU3"/>
    <mergeCell ref="AM56:AU56"/>
    <mergeCell ref="AB60:AJ61"/>
    <mergeCell ref="Q4:Q5"/>
    <mergeCell ref="R4:R5"/>
    <mergeCell ref="X4:Y4"/>
    <mergeCell ref="AR4:AR5"/>
    <mergeCell ref="AC4:AC5"/>
    <mergeCell ref="U4:U5"/>
    <mergeCell ref="AT62:AU62"/>
    <mergeCell ref="AM60:AU61"/>
    <mergeCell ref="AM114:AU114"/>
    <mergeCell ref="AM62:AM63"/>
    <mergeCell ref="AN62:AN63"/>
    <mergeCell ref="AO62:AO63"/>
    <mergeCell ref="AP62:AP63"/>
    <mergeCell ref="AQ62:AQ63"/>
    <mergeCell ref="AR62:AR63"/>
    <mergeCell ref="AN4:AN5"/>
    <mergeCell ref="AO4:AO5"/>
    <mergeCell ref="AP4:AP5"/>
    <mergeCell ref="AS62:AS63"/>
    <mergeCell ref="AB62:AB63"/>
    <mergeCell ref="AC62:AC63"/>
    <mergeCell ref="AD62:AD63"/>
    <mergeCell ref="AE62:AE63"/>
    <mergeCell ref="AH62:AH63"/>
    <mergeCell ref="AH4:AH5"/>
    <mergeCell ref="D13:D14"/>
    <mergeCell ref="E13:E14"/>
    <mergeCell ref="F13:F14"/>
    <mergeCell ref="G13:G14"/>
    <mergeCell ref="H13:H14"/>
    <mergeCell ref="E5:F5"/>
    <mergeCell ref="B24:N24"/>
    <mergeCell ref="AF62:AF63"/>
    <mergeCell ref="AG62:AG63"/>
    <mergeCell ref="K13:K14"/>
    <mergeCell ref="L13:L14"/>
    <mergeCell ref="M13:M14"/>
    <mergeCell ref="N13:N14"/>
    <mergeCell ref="I13:I14"/>
    <mergeCell ref="J13:J14"/>
    <mergeCell ref="B13:C14"/>
    <mergeCell ref="R1:X1"/>
    <mergeCell ref="AC1:AI1"/>
    <mergeCell ref="AN1:AT1"/>
    <mergeCell ref="E6:F10"/>
    <mergeCell ref="G4:I10"/>
    <mergeCell ref="J8:K10"/>
    <mergeCell ref="E1:K1"/>
    <mergeCell ref="G3:I3"/>
    <mergeCell ref="J7:K7"/>
    <mergeCell ref="AM4:AM5"/>
    <mergeCell ref="S17:T17"/>
    <mergeCell ref="S75:T75"/>
    <mergeCell ref="AD58:AE58"/>
    <mergeCell ref="AO58:AP58"/>
    <mergeCell ref="AD116:AE116"/>
    <mergeCell ref="AO116:AP116"/>
    <mergeCell ref="Q73:Y73"/>
    <mergeCell ref="AI62:AJ62"/>
    <mergeCell ref="AB114:AJ114"/>
    <mergeCell ref="W21:W22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58" r:id="rId3"/>
  <headerFooter alignWithMargins="0">
    <oddHeader>&amp;C&amp;"Arial,Fett"&amp;36
</oddHeader>
  </headerFooter>
  <rowBreaks count="1" manualBreakCount="1">
    <brk id="55" max="47" man="1"/>
  </rowBreaks>
  <colBreaks count="3" manualBreakCount="3">
    <brk id="15" max="51" man="1"/>
    <brk id="26" max="51" man="1"/>
    <brk id="37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V53"/>
  <sheetViews>
    <sheetView zoomScalePageLayoutView="0" workbookViewId="0" topLeftCell="A1">
      <selection activeCell="N23" sqref="N23"/>
    </sheetView>
  </sheetViews>
  <sheetFormatPr defaultColWidth="11.421875" defaultRowHeight="12.75"/>
  <cols>
    <col min="1" max="1" width="2.57421875" style="0" customWidth="1"/>
    <col min="2" max="2" width="6.421875" style="0" bestFit="1" customWidth="1"/>
    <col min="3" max="3" width="16.140625" style="0" bestFit="1" customWidth="1"/>
    <col min="4" max="4" width="9.421875" style="0" bestFit="1" customWidth="1"/>
    <col min="5" max="10" width="12.00390625" style="0" customWidth="1"/>
    <col min="12" max="12" width="2.57421875" style="0" customWidth="1"/>
    <col min="14" max="14" width="15.28125" style="85" bestFit="1" customWidth="1"/>
  </cols>
  <sheetData>
    <row r="1" s="1" customFormat="1" ht="13.5" thickBot="1">
      <c r="N1" s="84"/>
    </row>
    <row r="2" spans="2:14" ht="42.75" customHeight="1">
      <c r="B2" s="11" t="s">
        <v>0</v>
      </c>
      <c r="C2" s="12" t="s">
        <v>1</v>
      </c>
      <c r="D2" s="13" t="s">
        <v>2</v>
      </c>
      <c r="E2" s="14">
        <v>41691</v>
      </c>
      <c r="F2" s="14">
        <v>41712</v>
      </c>
      <c r="G2" s="14">
        <v>41817</v>
      </c>
      <c r="H2" s="14">
        <v>41936</v>
      </c>
      <c r="I2" s="14">
        <v>41971</v>
      </c>
      <c r="J2" s="14">
        <v>41985</v>
      </c>
      <c r="K2" s="15" t="s">
        <v>7</v>
      </c>
      <c r="N2" s="86"/>
    </row>
    <row r="3" spans="2:11" ht="13.5" customHeight="1">
      <c r="B3" s="6">
        <v>1</v>
      </c>
      <c r="C3" s="7" t="s">
        <v>61</v>
      </c>
      <c r="D3" s="5">
        <f>AVERAGE(E3:J3)</f>
        <v>25</v>
      </c>
      <c r="E3" s="2">
        <v>25</v>
      </c>
      <c r="F3" s="2"/>
      <c r="G3" s="2"/>
      <c r="H3" s="2"/>
      <c r="I3" s="2"/>
      <c r="J3" s="2"/>
      <c r="K3" s="4">
        <f>SUM(E3:J3)</f>
        <v>25</v>
      </c>
    </row>
    <row r="4" spans="2:11" ht="13.5" customHeight="1">
      <c r="B4" s="6">
        <v>2</v>
      </c>
      <c r="C4" s="7" t="s">
        <v>73</v>
      </c>
      <c r="D4" s="5">
        <f aca="true" t="shared" si="0" ref="D4:D34">AVERAGE(E4:J4)</f>
        <v>20</v>
      </c>
      <c r="E4" s="2">
        <v>20</v>
      </c>
      <c r="F4" s="2"/>
      <c r="G4" s="2"/>
      <c r="H4" s="2"/>
      <c r="I4" s="2"/>
      <c r="J4" s="2"/>
      <c r="K4" s="4">
        <f aca="true" t="shared" si="1" ref="K4:K34">SUM(E4:J4)</f>
        <v>20</v>
      </c>
    </row>
    <row r="5" spans="2:48" s="3" customFormat="1" ht="13.5" customHeight="1">
      <c r="B5" s="6">
        <v>3</v>
      </c>
      <c r="C5" s="7" t="s">
        <v>64</v>
      </c>
      <c r="D5" s="5">
        <f aca="true" t="shared" si="2" ref="D5:D14">AVERAGE(E5:J5)</f>
        <v>15</v>
      </c>
      <c r="E5" s="2">
        <v>15</v>
      </c>
      <c r="F5" s="2"/>
      <c r="G5" s="2"/>
      <c r="H5" s="2"/>
      <c r="I5" s="2"/>
      <c r="J5" s="2"/>
      <c r="K5" s="4">
        <f aca="true" t="shared" si="3" ref="K5:K14">SUM(E5:J5)</f>
        <v>15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2:48" s="3" customFormat="1" ht="13.5" customHeight="1">
      <c r="B6" s="6">
        <v>4</v>
      </c>
      <c r="C6" s="8" t="s">
        <v>65</v>
      </c>
      <c r="D6" s="5">
        <f t="shared" si="2"/>
        <v>12</v>
      </c>
      <c r="E6" s="2">
        <v>12</v>
      </c>
      <c r="F6" s="2"/>
      <c r="G6" s="2"/>
      <c r="H6" s="2"/>
      <c r="I6" s="2"/>
      <c r="J6" s="2"/>
      <c r="K6" s="4">
        <f t="shared" si="3"/>
        <v>12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2:48" s="3" customFormat="1" ht="13.5" customHeight="1">
      <c r="B7" s="6">
        <v>5</v>
      </c>
      <c r="C7" s="8" t="s">
        <v>92</v>
      </c>
      <c r="D7" s="5">
        <f t="shared" si="2"/>
        <v>11</v>
      </c>
      <c r="E7" s="2">
        <v>11</v>
      </c>
      <c r="F7" s="2"/>
      <c r="G7" s="2"/>
      <c r="H7" s="2"/>
      <c r="I7" s="2"/>
      <c r="J7" s="2"/>
      <c r="K7" s="4">
        <f t="shared" si="3"/>
        <v>11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2:48" s="3" customFormat="1" ht="13.5" customHeight="1">
      <c r="B8" s="6">
        <v>6</v>
      </c>
      <c r="C8" s="8" t="s">
        <v>90</v>
      </c>
      <c r="D8" s="5">
        <f t="shared" si="2"/>
        <v>10</v>
      </c>
      <c r="E8" s="2">
        <v>10</v>
      </c>
      <c r="F8" s="2"/>
      <c r="G8" s="2"/>
      <c r="H8" s="2"/>
      <c r="I8" s="2"/>
      <c r="J8" s="2"/>
      <c r="K8" s="4">
        <f t="shared" si="3"/>
        <v>10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2:11" ht="13.5" customHeight="1">
      <c r="B9" s="6">
        <v>7</v>
      </c>
      <c r="C9" s="7" t="s">
        <v>63</v>
      </c>
      <c r="D9" s="5">
        <f t="shared" si="2"/>
        <v>9</v>
      </c>
      <c r="E9" s="2">
        <v>9</v>
      </c>
      <c r="F9" s="2"/>
      <c r="G9" s="2"/>
      <c r="H9" s="2"/>
      <c r="I9" s="2"/>
      <c r="J9" s="2"/>
      <c r="K9" s="4">
        <f t="shared" si="3"/>
        <v>9</v>
      </c>
    </row>
    <row r="10" spans="2:11" ht="13.5" customHeight="1">
      <c r="B10" s="6">
        <v>8</v>
      </c>
      <c r="C10" s="8" t="s">
        <v>91</v>
      </c>
      <c r="D10" s="5">
        <f t="shared" si="2"/>
        <v>8</v>
      </c>
      <c r="E10" s="2">
        <v>8</v>
      </c>
      <c r="F10" s="2"/>
      <c r="G10" s="2"/>
      <c r="H10" s="2"/>
      <c r="I10" s="2"/>
      <c r="J10" s="2"/>
      <c r="K10" s="4">
        <f t="shared" si="3"/>
        <v>8</v>
      </c>
    </row>
    <row r="11" spans="2:11" ht="13.5" customHeight="1">
      <c r="B11" s="6">
        <v>9</v>
      </c>
      <c r="C11" s="8" t="s">
        <v>94</v>
      </c>
      <c r="D11" s="5">
        <f t="shared" si="2"/>
        <v>1</v>
      </c>
      <c r="E11" s="2">
        <v>1</v>
      </c>
      <c r="F11" s="2"/>
      <c r="G11" s="2"/>
      <c r="H11" s="2"/>
      <c r="I11" s="2"/>
      <c r="J11" s="2"/>
      <c r="K11" s="4">
        <f t="shared" si="3"/>
        <v>1</v>
      </c>
    </row>
    <row r="12" spans="2:48" s="3" customFormat="1" ht="13.5" customHeight="1">
      <c r="B12" s="6">
        <v>10</v>
      </c>
      <c r="C12" s="7" t="s">
        <v>62</v>
      </c>
      <c r="D12" s="5" t="e">
        <f t="shared" si="2"/>
        <v>#DIV/0!</v>
      </c>
      <c r="E12" s="2"/>
      <c r="F12" s="2"/>
      <c r="G12" s="2"/>
      <c r="H12" s="2"/>
      <c r="I12" s="2"/>
      <c r="J12" s="2"/>
      <c r="K12" s="4">
        <f t="shared" si="3"/>
        <v>0</v>
      </c>
      <c r="N12" s="85"/>
      <c r="Q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2:48" s="3" customFormat="1" ht="13.5" customHeight="1">
      <c r="B13" s="6">
        <v>11</v>
      </c>
      <c r="C13" s="8" t="s">
        <v>97</v>
      </c>
      <c r="D13" s="5" t="e">
        <f t="shared" si="2"/>
        <v>#DIV/0!</v>
      </c>
      <c r="E13" s="2"/>
      <c r="F13" s="2"/>
      <c r="G13" s="2"/>
      <c r="H13" s="2"/>
      <c r="I13" s="2"/>
      <c r="J13" s="2"/>
      <c r="K13" s="4">
        <f t="shared" si="3"/>
        <v>0</v>
      </c>
      <c r="N13" s="85"/>
      <c r="Q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2:11" ht="13.5" customHeight="1">
      <c r="B14" s="6">
        <v>12</v>
      </c>
      <c r="C14" s="8" t="s">
        <v>95</v>
      </c>
      <c r="D14" s="5" t="e">
        <f t="shared" si="2"/>
        <v>#DIV/0!</v>
      </c>
      <c r="E14" s="2"/>
      <c r="F14" s="2"/>
      <c r="G14" s="2"/>
      <c r="H14" s="2"/>
      <c r="I14" s="2"/>
      <c r="J14" s="2"/>
      <c r="K14" s="4">
        <f t="shared" si="3"/>
        <v>0</v>
      </c>
    </row>
    <row r="15" spans="2:48" s="3" customFormat="1" ht="13.5" customHeight="1">
      <c r="B15" s="6">
        <v>13</v>
      </c>
      <c r="C15" s="8" t="s">
        <v>93</v>
      </c>
      <c r="D15" s="5" t="e">
        <f t="shared" si="0"/>
        <v>#DIV/0!</v>
      </c>
      <c r="E15" s="2"/>
      <c r="F15" s="2"/>
      <c r="G15" s="2"/>
      <c r="H15" s="2"/>
      <c r="I15" s="2"/>
      <c r="J15" s="2"/>
      <c r="K15" s="4">
        <f t="shared" si="1"/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2:11" ht="13.5" customHeight="1">
      <c r="B16" s="6">
        <v>14</v>
      </c>
      <c r="C16" s="7" t="s">
        <v>67</v>
      </c>
      <c r="D16" s="5" t="e">
        <f t="shared" si="0"/>
        <v>#DIV/0!</v>
      </c>
      <c r="E16" s="2"/>
      <c r="F16" s="2"/>
      <c r="G16" s="2"/>
      <c r="H16" s="2"/>
      <c r="I16" s="2"/>
      <c r="J16" s="2"/>
      <c r="K16" s="4">
        <f t="shared" si="1"/>
        <v>0</v>
      </c>
    </row>
    <row r="17" spans="2:11" ht="13.5" customHeight="1">
      <c r="B17" s="6">
        <v>15</v>
      </c>
      <c r="C17" s="8" t="s">
        <v>72</v>
      </c>
      <c r="D17" s="5" t="e">
        <f t="shared" si="0"/>
        <v>#DIV/0!</v>
      </c>
      <c r="E17" s="2"/>
      <c r="F17" s="2"/>
      <c r="G17" s="2"/>
      <c r="H17" s="2"/>
      <c r="I17" s="2"/>
      <c r="J17" s="2"/>
      <c r="K17" s="4">
        <f t="shared" si="1"/>
        <v>0</v>
      </c>
    </row>
    <row r="18" spans="2:11" ht="13.5" customHeight="1">
      <c r="B18" s="6">
        <v>16</v>
      </c>
      <c r="C18" s="8" t="s">
        <v>98</v>
      </c>
      <c r="D18" s="5" t="e">
        <f>AVERAGE(E18:J18)</f>
        <v>#DIV/0!</v>
      </c>
      <c r="E18" s="2"/>
      <c r="F18" s="2"/>
      <c r="G18" s="2"/>
      <c r="H18" s="2"/>
      <c r="I18" s="2"/>
      <c r="J18" s="2"/>
      <c r="K18" s="4">
        <f>SUM(E18:J18)</f>
        <v>0</v>
      </c>
    </row>
    <row r="19" spans="2:11" ht="13.5" customHeight="1">
      <c r="B19" s="6">
        <v>17</v>
      </c>
      <c r="C19" s="7" t="s">
        <v>4</v>
      </c>
      <c r="D19" s="5" t="e">
        <f t="shared" si="0"/>
        <v>#DIV/0!</v>
      </c>
      <c r="E19" s="2"/>
      <c r="F19" s="2"/>
      <c r="G19" s="2"/>
      <c r="H19" s="2"/>
      <c r="I19" s="2"/>
      <c r="J19" s="2"/>
      <c r="K19" s="4">
        <f t="shared" si="1"/>
        <v>0</v>
      </c>
    </row>
    <row r="20" spans="2:11" ht="13.5" customHeight="1">
      <c r="B20" s="6">
        <v>18</v>
      </c>
      <c r="C20" s="7" t="s">
        <v>75</v>
      </c>
      <c r="D20" s="5" t="e">
        <f t="shared" si="0"/>
        <v>#DIV/0!</v>
      </c>
      <c r="E20" s="2"/>
      <c r="F20" s="2"/>
      <c r="G20" s="2"/>
      <c r="H20" s="2"/>
      <c r="I20" s="2"/>
      <c r="J20" s="2"/>
      <c r="K20" s="4">
        <f t="shared" si="1"/>
        <v>0</v>
      </c>
    </row>
    <row r="21" spans="2:11" ht="13.5" customHeight="1">
      <c r="B21" s="6">
        <v>19</v>
      </c>
      <c r="C21" s="7" t="s">
        <v>76</v>
      </c>
      <c r="D21" s="5" t="e">
        <f t="shared" si="0"/>
        <v>#DIV/0!</v>
      </c>
      <c r="E21" s="2"/>
      <c r="F21" s="2"/>
      <c r="G21" s="2"/>
      <c r="H21" s="2"/>
      <c r="I21" s="2"/>
      <c r="J21" s="2"/>
      <c r="K21" s="4">
        <f t="shared" si="1"/>
        <v>0</v>
      </c>
    </row>
    <row r="22" spans="2:11" ht="13.5" customHeight="1">
      <c r="B22" s="6">
        <v>20</v>
      </c>
      <c r="C22" s="7" t="s">
        <v>77</v>
      </c>
      <c r="D22" s="5" t="e">
        <f t="shared" si="0"/>
        <v>#DIV/0!</v>
      </c>
      <c r="E22" s="2"/>
      <c r="F22" s="2"/>
      <c r="G22" s="2"/>
      <c r="H22" s="2"/>
      <c r="I22" s="2"/>
      <c r="J22" s="2"/>
      <c r="K22" s="4">
        <f t="shared" si="1"/>
        <v>0</v>
      </c>
    </row>
    <row r="23" spans="2:11" ht="13.5" customHeight="1">
      <c r="B23" s="6">
        <v>21</v>
      </c>
      <c r="C23" s="7" t="s">
        <v>78</v>
      </c>
      <c r="D23" s="5" t="e">
        <f t="shared" si="0"/>
        <v>#DIV/0!</v>
      </c>
      <c r="E23" s="2"/>
      <c r="F23" s="2"/>
      <c r="G23" s="2"/>
      <c r="H23" s="2"/>
      <c r="I23" s="2"/>
      <c r="J23" s="2"/>
      <c r="K23" s="4">
        <f t="shared" si="1"/>
        <v>0</v>
      </c>
    </row>
    <row r="24" spans="2:11" ht="13.5" customHeight="1">
      <c r="B24" s="6">
        <v>22</v>
      </c>
      <c r="C24" s="7" t="s">
        <v>3</v>
      </c>
      <c r="D24" s="5" t="e">
        <f t="shared" si="0"/>
        <v>#DIV/0!</v>
      </c>
      <c r="E24" s="2"/>
      <c r="F24" s="2"/>
      <c r="G24" s="2"/>
      <c r="H24" s="2"/>
      <c r="I24" s="2"/>
      <c r="J24" s="2"/>
      <c r="K24" s="4">
        <f t="shared" si="1"/>
        <v>0</v>
      </c>
    </row>
    <row r="25" spans="2:11" ht="13.5" customHeight="1">
      <c r="B25" s="6">
        <v>23</v>
      </c>
      <c r="C25" s="7" t="s">
        <v>79</v>
      </c>
      <c r="D25" s="5" t="e">
        <f t="shared" si="0"/>
        <v>#DIV/0!</v>
      </c>
      <c r="E25" s="2"/>
      <c r="F25" s="2"/>
      <c r="G25" s="2"/>
      <c r="H25" s="2"/>
      <c r="I25" s="2"/>
      <c r="J25" s="2"/>
      <c r="K25" s="4">
        <f t="shared" si="1"/>
        <v>0</v>
      </c>
    </row>
    <row r="26" spans="2:11" ht="13.5" customHeight="1">
      <c r="B26" s="6">
        <v>24</v>
      </c>
      <c r="C26" s="7" t="s">
        <v>80</v>
      </c>
      <c r="D26" s="5" t="e">
        <f t="shared" si="0"/>
        <v>#DIV/0!</v>
      </c>
      <c r="E26" s="2"/>
      <c r="F26" s="2"/>
      <c r="G26" s="2"/>
      <c r="H26" s="2"/>
      <c r="I26" s="2"/>
      <c r="J26" s="2"/>
      <c r="K26" s="4">
        <f t="shared" si="1"/>
        <v>0</v>
      </c>
    </row>
    <row r="27" spans="2:48" s="3" customFormat="1" ht="13.5" customHeight="1">
      <c r="B27" s="6">
        <v>25</v>
      </c>
      <c r="C27" s="8" t="s">
        <v>81</v>
      </c>
      <c r="D27" s="5" t="e">
        <f t="shared" si="0"/>
        <v>#DIV/0!</v>
      </c>
      <c r="E27" s="2"/>
      <c r="F27" s="2"/>
      <c r="G27" s="2"/>
      <c r="H27" s="2"/>
      <c r="I27" s="2"/>
      <c r="J27" s="2"/>
      <c r="K27" s="4">
        <f t="shared" si="1"/>
        <v>0</v>
      </c>
      <c r="N27" s="8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2:11" ht="13.5" customHeight="1">
      <c r="B28" s="6">
        <v>26</v>
      </c>
      <c r="C28" s="7" t="s">
        <v>82</v>
      </c>
      <c r="D28" s="5" t="e">
        <f t="shared" si="0"/>
        <v>#DIV/0!</v>
      </c>
      <c r="E28" s="2"/>
      <c r="F28" s="2"/>
      <c r="G28" s="2"/>
      <c r="H28" s="2"/>
      <c r="I28" s="2"/>
      <c r="J28" s="2"/>
      <c r="K28" s="4">
        <f t="shared" si="1"/>
        <v>0</v>
      </c>
    </row>
    <row r="29" spans="2:11" ht="13.5" customHeight="1">
      <c r="B29" s="6">
        <v>27</v>
      </c>
      <c r="C29" s="8" t="s">
        <v>83</v>
      </c>
      <c r="D29" s="5" t="e">
        <f t="shared" si="0"/>
        <v>#DIV/0!</v>
      </c>
      <c r="E29" s="2"/>
      <c r="F29" s="2"/>
      <c r="G29" s="2"/>
      <c r="H29" s="2"/>
      <c r="I29" s="2"/>
      <c r="J29" s="2"/>
      <c r="K29" s="4">
        <f t="shared" si="1"/>
        <v>0</v>
      </c>
    </row>
    <row r="30" spans="2:11" ht="13.5" customHeight="1">
      <c r="B30" s="6">
        <v>28</v>
      </c>
      <c r="C30" s="7" t="s">
        <v>5</v>
      </c>
      <c r="D30" s="5" t="e">
        <f t="shared" si="0"/>
        <v>#DIV/0!</v>
      </c>
      <c r="E30" s="2"/>
      <c r="F30" s="2"/>
      <c r="G30" s="2"/>
      <c r="H30" s="2"/>
      <c r="I30" s="2"/>
      <c r="J30" s="2"/>
      <c r="K30" s="4">
        <f t="shared" si="1"/>
        <v>0</v>
      </c>
    </row>
    <row r="31" spans="2:11" ht="13.5" customHeight="1">
      <c r="B31" s="6">
        <v>29</v>
      </c>
      <c r="C31" s="7" t="s">
        <v>84</v>
      </c>
      <c r="D31" s="5" t="e">
        <f t="shared" si="0"/>
        <v>#DIV/0!</v>
      </c>
      <c r="E31" s="2"/>
      <c r="F31" s="2"/>
      <c r="G31" s="2"/>
      <c r="H31" s="2"/>
      <c r="I31" s="2"/>
      <c r="J31" s="2"/>
      <c r="K31" s="4">
        <f t="shared" si="1"/>
        <v>0</v>
      </c>
    </row>
    <row r="32" spans="2:11" ht="13.5" customHeight="1">
      <c r="B32" s="6">
        <v>30</v>
      </c>
      <c r="C32" s="7" t="s">
        <v>85</v>
      </c>
      <c r="D32" s="5" t="e">
        <f t="shared" si="0"/>
        <v>#DIV/0!</v>
      </c>
      <c r="E32" s="2"/>
      <c r="F32" s="2"/>
      <c r="G32" s="2"/>
      <c r="H32" s="2"/>
      <c r="I32" s="2"/>
      <c r="J32" s="2"/>
      <c r="K32" s="4">
        <f t="shared" si="1"/>
        <v>0</v>
      </c>
    </row>
    <row r="33" spans="2:11" ht="13.5" customHeight="1">
      <c r="B33" s="6">
        <v>31</v>
      </c>
      <c r="C33" s="7" t="s">
        <v>86</v>
      </c>
      <c r="D33" s="5" t="e">
        <f t="shared" si="0"/>
        <v>#DIV/0!</v>
      </c>
      <c r="E33" s="2"/>
      <c r="F33" s="2"/>
      <c r="G33" s="2"/>
      <c r="H33" s="2"/>
      <c r="I33" s="2"/>
      <c r="J33" s="2"/>
      <c r="K33" s="4">
        <f t="shared" si="1"/>
        <v>0</v>
      </c>
    </row>
    <row r="34" spans="2:11" ht="13.5" customHeight="1">
      <c r="B34" s="6">
        <v>32</v>
      </c>
      <c r="C34" s="7" t="s">
        <v>87</v>
      </c>
      <c r="D34" s="5" t="e">
        <f t="shared" si="0"/>
        <v>#DIV/0!</v>
      </c>
      <c r="E34" s="2"/>
      <c r="F34" s="2"/>
      <c r="G34" s="2"/>
      <c r="H34" s="2"/>
      <c r="I34" s="2"/>
      <c r="J34" s="2"/>
      <c r="K34" s="4">
        <f t="shared" si="1"/>
        <v>0</v>
      </c>
    </row>
    <row r="35" spans="2:11" ht="13.5" customHeight="1">
      <c r="B35" s="6">
        <v>33</v>
      </c>
      <c r="C35" s="7" t="s">
        <v>88</v>
      </c>
      <c r="D35" s="5" t="e">
        <f aca="true" t="shared" si="4" ref="D35:D52">AVERAGE(E35:J35)</f>
        <v>#DIV/0!</v>
      </c>
      <c r="E35" s="2"/>
      <c r="F35" s="2"/>
      <c r="G35" s="2"/>
      <c r="H35" s="2"/>
      <c r="I35" s="2"/>
      <c r="J35" s="2"/>
      <c r="K35" s="4">
        <f aca="true" t="shared" si="5" ref="K35:K52">SUM(E35:J35)</f>
        <v>0</v>
      </c>
    </row>
    <row r="36" spans="2:11" ht="13.5" customHeight="1">
      <c r="B36" s="6">
        <v>34</v>
      </c>
      <c r="C36" s="7" t="s">
        <v>68</v>
      </c>
      <c r="D36" s="5" t="e">
        <f t="shared" si="4"/>
        <v>#DIV/0!</v>
      </c>
      <c r="E36" s="2"/>
      <c r="F36" s="2"/>
      <c r="G36" s="2"/>
      <c r="H36" s="2"/>
      <c r="I36" s="2"/>
      <c r="J36" s="2"/>
      <c r="K36" s="4">
        <f t="shared" si="5"/>
        <v>0</v>
      </c>
    </row>
    <row r="37" spans="2:11" ht="13.5" customHeight="1">
      <c r="B37" s="6">
        <v>35</v>
      </c>
      <c r="C37" s="7" t="s">
        <v>69</v>
      </c>
      <c r="D37" s="5" t="e">
        <f t="shared" si="4"/>
        <v>#DIV/0!</v>
      </c>
      <c r="E37" s="2"/>
      <c r="F37" s="2"/>
      <c r="G37" s="2"/>
      <c r="H37" s="2"/>
      <c r="I37" s="2"/>
      <c r="J37" s="2"/>
      <c r="K37" s="4">
        <f t="shared" si="5"/>
        <v>0</v>
      </c>
    </row>
    <row r="38" spans="2:11" ht="13.5" customHeight="1">
      <c r="B38" s="6">
        <v>36</v>
      </c>
      <c r="C38" s="7" t="s">
        <v>70</v>
      </c>
      <c r="D38" s="5" t="e">
        <f t="shared" si="4"/>
        <v>#DIV/0!</v>
      </c>
      <c r="E38" s="2"/>
      <c r="F38" s="2"/>
      <c r="G38" s="2"/>
      <c r="H38" s="2"/>
      <c r="I38" s="2"/>
      <c r="J38" s="2"/>
      <c r="K38" s="4">
        <f t="shared" si="5"/>
        <v>0</v>
      </c>
    </row>
    <row r="39" spans="2:11" ht="13.5" customHeight="1">
      <c r="B39" s="6">
        <v>37</v>
      </c>
      <c r="C39" s="7" t="s">
        <v>71</v>
      </c>
      <c r="D39" s="5" t="e">
        <f t="shared" si="4"/>
        <v>#DIV/0!</v>
      </c>
      <c r="E39" s="2"/>
      <c r="F39" s="2"/>
      <c r="G39" s="2"/>
      <c r="H39" s="2"/>
      <c r="I39" s="2"/>
      <c r="J39" s="2"/>
      <c r="K39" s="4">
        <f t="shared" si="5"/>
        <v>0</v>
      </c>
    </row>
    <row r="40" spans="2:11" ht="13.5" customHeight="1">
      <c r="B40" s="6">
        <v>38</v>
      </c>
      <c r="C40" s="8" t="s">
        <v>66</v>
      </c>
      <c r="D40" s="5" t="e">
        <f t="shared" si="4"/>
        <v>#DIV/0!</v>
      </c>
      <c r="E40" s="2"/>
      <c r="F40" s="2"/>
      <c r="G40" s="2"/>
      <c r="H40" s="2"/>
      <c r="I40" s="2"/>
      <c r="J40" s="2"/>
      <c r="K40" s="4">
        <f t="shared" si="5"/>
        <v>0</v>
      </c>
    </row>
    <row r="41" spans="2:11" ht="13.5" customHeight="1">
      <c r="B41" s="6">
        <v>39</v>
      </c>
      <c r="C41" s="7" t="s">
        <v>74</v>
      </c>
      <c r="D41" s="5" t="e">
        <f t="shared" si="4"/>
        <v>#DIV/0!</v>
      </c>
      <c r="E41" s="2"/>
      <c r="F41" s="2"/>
      <c r="G41" s="2"/>
      <c r="H41" s="2"/>
      <c r="I41" s="2"/>
      <c r="J41" s="2"/>
      <c r="K41" s="4">
        <f t="shared" si="5"/>
        <v>0</v>
      </c>
    </row>
    <row r="42" spans="2:11" ht="13.5" customHeight="1">
      <c r="B42" s="6">
        <v>40</v>
      </c>
      <c r="C42" s="8" t="s">
        <v>89</v>
      </c>
      <c r="D42" s="5" t="e">
        <f>AVERAGE(E42:J42)</f>
        <v>#DIV/0!</v>
      </c>
      <c r="E42" s="2"/>
      <c r="F42" s="2"/>
      <c r="G42" s="2"/>
      <c r="H42" s="2"/>
      <c r="I42" s="2"/>
      <c r="J42" s="2"/>
      <c r="K42" s="4">
        <f>SUM(E42:J42)</f>
        <v>0</v>
      </c>
    </row>
    <row r="43" spans="2:11" ht="13.5" customHeight="1">
      <c r="B43" s="6">
        <v>41</v>
      </c>
      <c r="C43" s="7" t="s">
        <v>6</v>
      </c>
      <c r="D43" s="5" t="e">
        <f t="shared" si="4"/>
        <v>#DIV/0!</v>
      </c>
      <c r="E43" s="2"/>
      <c r="F43" s="2"/>
      <c r="G43" s="2"/>
      <c r="H43" s="2"/>
      <c r="I43" s="2"/>
      <c r="J43" s="2"/>
      <c r="K43" s="4">
        <f t="shared" si="5"/>
        <v>0</v>
      </c>
    </row>
    <row r="44" spans="2:48" s="3" customFormat="1" ht="13.5" customHeight="1">
      <c r="B44" s="6">
        <v>42</v>
      </c>
      <c r="C44" s="8">
        <v>42</v>
      </c>
      <c r="D44" s="5" t="e">
        <f t="shared" si="4"/>
        <v>#DIV/0!</v>
      </c>
      <c r="E44" s="2"/>
      <c r="F44" s="2"/>
      <c r="G44" s="2"/>
      <c r="H44" s="2"/>
      <c r="I44" s="2"/>
      <c r="J44" s="2"/>
      <c r="K44" s="4">
        <f t="shared" si="5"/>
        <v>0</v>
      </c>
      <c r="N44" s="85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2:48" s="3" customFormat="1" ht="13.5" customHeight="1">
      <c r="B45" s="6">
        <v>43</v>
      </c>
      <c r="C45" s="8">
        <v>43</v>
      </c>
      <c r="D45" s="5" t="e">
        <f t="shared" si="4"/>
        <v>#DIV/0!</v>
      </c>
      <c r="E45" s="2"/>
      <c r="F45" s="2"/>
      <c r="G45" s="2"/>
      <c r="H45" s="2"/>
      <c r="I45" s="2"/>
      <c r="J45" s="2"/>
      <c r="K45" s="4">
        <f t="shared" si="5"/>
        <v>0</v>
      </c>
      <c r="N45" s="8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2:48" s="3" customFormat="1" ht="13.5" customHeight="1">
      <c r="B46" s="6">
        <v>44</v>
      </c>
      <c r="C46" s="8">
        <v>44</v>
      </c>
      <c r="D46" s="5" t="e">
        <f t="shared" si="4"/>
        <v>#DIV/0!</v>
      </c>
      <c r="E46" s="2"/>
      <c r="F46" s="2"/>
      <c r="G46" s="2"/>
      <c r="H46" s="2"/>
      <c r="I46" s="2"/>
      <c r="J46" s="2"/>
      <c r="K46" s="4">
        <f t="shared" si="5"/>
        <v>0</v>
      </c>
      <c r="N46" s="85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2:11" ht="13.5" customHeight="1">
      <c r="B47" s="6">
        <v>45</v>
      </c>
      <c r="C47" s="8">
        <v>45</v>
      </c>
      <c r="D47" s="5" t="e">
        <f t="shared" si="4"/>
        <v>#DIV/0!</v>
      </c>
      <c r="E47" s="2"/>
      <c r="F47" s="2"/>
      <c r="G47" s="2"/>
      <c r="H47" s="2"/>
      <c r="I47" s="2"/>
      <c r="J47" s="2"/>
      <c r="K47" s="4">
        <f t="shared" si="5"/>
        <v>0</v>
      </c>
    </row>
    <row r="48" spans="2:48" s="3" customFormat="1" ht="13.5" customHeight="1">
      <c r="B48" s="6">
        <v>46</v>
      </c>
      <c r="C48" s="8">
        <v>46</v>
      </c>
      <c r="D48" s="5" t="e">
        <f t="shared" si="4"/>
        <v>#DIV/0!</v>
      </c>
      <c r="E48" s="2"/>
      <c r="F48" s="2"/>
      <c r="G48" s="2"/>
      <c r="H48" s="2"/>
      <c r="I48" s="2"/>
      <c r="J48" s="2"/>
      <c r="K48" s="4">
        <f t="shared" si="5"/>
        <v>0</v>
      </c>
      <c r="N48" s="85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2:48" s="3" customFormat="1" ht="13.5" customHeight="1">
      <c r="B49" s="6">
        <v>47</v>
      </c>
      <c r="C49" s="8">
        <v>47</v>
      </c>
      <c r="D49" s="5" t="e">
        <f t="shared" si="4"/>
        <v>#DIV/0!</v>
      </c>
      <c r="E49" s="2"/>
      <c r="F49" s="2"/>
      <c r="G49" s="2"/>
      <c r="H49" s="2"/>
      <c r="I49" s="2"/>
      <c r="J49" s="2"/>
      <c r="K49" s="4">
        <f t="shared" si="5"/>
        <v>0</v>
      </c>
      <c r="N49" s="85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2:48" s="3" customFormat="1" ht="13.5" customHeight="1">
      <c r="B50" s="6">
        <v>48</v>
      </c>
      <c r="C50" s="8">
        <v>48</v>
      </c>
      <c r="D50" s="5" t="e">
        <f t="shared" si="4"/>
        <v>#DIV/0!</v>
      </c>
      <c r="E50" s="2"/>
      <c r="F50" s="2"/>
      <c r="G50" s="2"/>
      <c r="H50" s="2"/>
      <c r="I50" s="2"/>
      <c r="J50" s="2"/>
      <c r="K50" s="4">
        <f t="shared" si="5"/>
        <v>0</v>
      </c>
      <c r="N50" s="85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2:48" s="3" customFormat="1" ht="13.5" customHeight="1">
      <c r="B51" s="6">
        <v>49</v>
      </c>
      <c r="C51" s="8">
        <v>49</v>
      </c>
      <c r="D51" s="5" t="e">
        <f t="shared" si="4"/>
        <v>#DIV/0!</v>
      </c>
      <c r="E51" s="2"/>
      <c r="F51" s="2"/>
      <c r="G51" s="2"/>
      <c r="H51" s="2"/>
      <c r="I51" s="2"/>
      <c r="J51" s="2"/>
      <c r="K51" s="4">
        <f t="shared" si="5"/>
        <v>0</v>
      </c>
      <c r="N51" s="85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2:48" s="3" customFormat="1" ht="13.5" customHeight="1">
      <c r="B52" s="6">
        <v>50</v>
      </c>
      <c r="C52" s="8">
        <v>50</v>
      </c>
      <c r="D52" s="5" t="e">
        <f t="shared" si="4"/>
        <v>#DIV/0!</v>
      </c>
      <c r="E52" s="2"/>
      <c r="F52" s="2"/>
      <c r="G52" s="2"/>
      <c r="H52" s="2"/>
      <c r="I52" s="2"/>
      <c r="J52" s="2"/>
      <c r="K52" s="4">
        <f t="shared" si="5"/>
        <v>0</v>
      </c>
      <c r="N52" s="85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2:11" ht="13.5" customHeight="1" thickBot="1">
      <c r="B53" s="193" t="s">
        <v>96</v>
      </c>
      <c r="C53" s="194"/>
      <c r="D53" s="194"/>
      <c r="E53" s="194"/>
      <c r="F53" s="194"/>
      <c r="G53" s="194"/>
      <c r="H53" s="194"/>
      <c r="I53" s="194"/>
      <c r="J53" s="194"/>
      <c r="K53" s="195"/>
    </row>
  </sheetData>
  <sheetProtection/>
  <mergeCells count="1">
    <mergeCell ref="B53:K53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86" r:id="rId3"/>
  <headerFooter alignWithMargins="0">
    <oddHeader>&amp;C&amp;"Arial,Fett"&amp;36LE Mans
SA Cup</oddHeader>
  </headerFooter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2014-02-13T12:38:10Z</cp:lastPrinted>
  <dcterms:created xsi:type="dcterms:W3CDTF">2009-01-04T17:48:47Z</dcterms:created>
  <dcterms:modified xsi:type="dcterms:W3CDTF">2014-03-06T18:09:40Z</dcterms:modified>
  <cp:category/>
  <cp:version/>
  <cp:contentType/>
  <cp:contentStatus/>
</cp:coreProperties>
</file>