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 activeTab="1"/>
  </bookViews>
  <sheets>
    <sheet name="Steigerungen 2016" sheetId="1" r:id="rId1"/>
    <sheet name="Übersicht 2016" sheetId="2" r:id="rId2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1" i="1"/>
  <c r="H3" i="1"/>
  <c r="L6" i="1"/>
  <c r="M6" i="1" s="1"/>
  <c r="L7" i="1"/>
  <c r="M7" i="1" s="1"/>
  <c r="L10" i="1"/>
  <c r="M10" i="1" s="1"/>
  <c r="L4" i="1"/>
  <c r="M4" i="1" s="1"/>
  <c r="L5" i="1"/>
  <c r="M5" i="1" s="1"/>
  <c r="L3" i="1"/>
  <c r="M3" i="1" s="1"/>
  <c r="L9" i="1"/>
  <c r="M9" i="1" s="1"/>
  <c r="L8" i="1"/>
  <c r="M8" i="1" s="1"/>
  <c r="Q7" i="1" l="1"/>
  <c r="R7" i="1" s="1"/>
  <c r="Q11" i="1"/>
  <c r="R11" i="1" s="1"/>
  <c r="Q6" i="1"/>
  <c r="R6" i="1" s="1"/>
  <c r="Q12" i="1"/>
  <c r="R12" i="1" s="1"/>
  <c r="Q10" i="1"/>
  <c r="R10" i="1" s="1"/>
  <c r="Q5" i="1"/>
  <c r="R5" i="1" s="1"/>
  <c r="Q4" i="1"/>
  <c r="R4" i="1" s="1"/>
  <c r="Q9" i="1"/>
  <c r="R9" i="1" s="1"/>
  <c r="Q3" i="1"/>
  <c r="R3" i="1" s="1"/>
  <c r="Q8" i="1"/>
  <c r="R8" i="1" s="1"/>
  <c r="D4" i="1"/>
  <c r="D5" i="1"/>
  <c r="D10" i="1"/>
  <c r="D12" i="1"/>
  <c r="D6" i="1"/>
  <c r="D7" i="1"/>
  <c r="D3" i="1"/>
</calcChain>
</file>

<file path=xl/sharedStrings.xml><?xml version="1.0" encoding="utf-8"?>
<sst xmlns="http://schemas.openxmlformats.org/spreadsheetml/2006/main" count="85" uniqueCount="25">
  <si>
    <t>Name</t>
  </si>
  <si>
    <t>1. Lauf</t>
  </si>
  <si>
    <t>2. Lauf</t>
  </si>
  <si>
    <t xml:space="preserve">Walter Lemböck </t>
  </si>
  <si>
    <t xml:space="preserve">Thomas Nowak </t>
  </si>
  <si>
    <t>Gerhard Fischer</t>
  </si>
  <si>
    <t xml:space="preserve">Peter Siding </t>
  </si>
  <si>
    <t>Gruber M. L.</t>
  </si>
  <si>
    <t>Gabi Krausler</t>
  </si>
  <si>
    <t>Hans Herrmann</t>
  </si>
  <si>
    <t>Gesamt</t>
  </si>
  <si>
    <t>Finale</t>
  </si>
  <si>
    <t>Diff.</t>
  </si>
  <si>
    <t xml:space="preserve">Marko Neumayer </t>
  </si>
  <si>
    <t>Roman Grunner</t>
  </si>
  <si>
    <t>Martin Leo Gruber</t>
  </si>
  <si>
    <t>Gerlinde Herzog</t>
  </si>
  <si>
    <t>Lemböck W.</t>
  </si>
  <si>
    <t>Diff</t>
  </si>
  <si>
    <t>1. Rennen</t>
  </si>
  <si>
    <t>3. Rennen</t>
  </si>
  <si>
    <t>2. Rennen</t>
  </si>
  <si>
    <t>4. Rennen</t>
  </si>
  <si>
    <t>Tag / Nacht</t>
  </si>
  <si>
    <t>Gesamtrunden Übersicht  Steigerungen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</si>
</sst>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2" fontId="0" fillId="0" borderId="2" xfId="0" applyNumberFormat="1" applyBorder="1"/>
    <xf numFmtId="0" fontId="0" fillId="0" borderId="0" xfId="0" applyAlignment="1">
      <alignment horizontal="center"/>
    </xf>
    <xf numFmtId="0" fontId="0" fillId="2" borderId="0" xfId="0" applyFill="1" applyAlignment="1"/>
    <xf numFmtId="2" fontId="0" fillId="0" borderId="2" xfId="0" applyNumberFormat="1" applyBorder="1" applyAlignment="1">
      <alignment horizontal="center"/>
    </xf>
    <xf numFmtId="0" fontId="1" fillId="5" borderId="0" xfId="0" applyFont="1" applyFill="1" applyAlignment="1"/>
    <xf numFmtId="0" fontId="1" fillId="2" borderId="0" xfId="0" applyFont="1" applyFill="1" applyAlignment="1"/>
    <xf numFmtId="0" fontId="1" fillId="3" borderId="0" xfId="0" applyFont="1" applyFill="1" applyAlignment="1"/>
    <xf numFmtId="0" fontId="0" fillId="6" borderId="0" xfId="0" applyFill="1" applyAlignment="1">
      <alignment horizontal="center"/>
    </xf>
    <xf numFmtId="0" fontId="0" fillId="6" borderId="2" xfId="0" applyFill="1" applyBorder="1" applyAlignment="1">
      <alignment horizontal="center"/>
    </xf>
    <xf numFmtId="0" fontId="1" fillId="0" borderId="1" xfId="0" applyFont="1" applyBorder="1"/>
    <xf numFmtId="0" fontId="0" fillId="6" borderId="5" xfId="0" applyFill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7" borderId="1" xfId="0" applyFill="1" applyBorder="1"/>
    <xf numFmtId="0" fontId="0" fillId="7" borderId="3" xfId="0" applyFill="1" applyBorder="1"/>
    <xf numFmtId="2" fontId="0" fillId="0" borderId="5" xfId="0" applyNumberFormat="1" applyBorder="1" applyAlignment="1">
      <alignment horizontal="center"/>
    </xf>
    <xf numFmtId="2" fontId="0" fillId="7" borderId="2" xfId="0" applyNumberFormat="1" applyFill="1" applyBorder="1" applyAlignment="1">
      <alignment horizontal="center"/>
    </xf>
    <xf numFmtId="2" fontId="0" fillId="7" borderId="5" xfId="0" applyNumberFormat="1" applyFill="1" applyBorder="1" applyAlignment="1">
      <alignment horizontal="center"/>
    </xf>
    <xf numFmtId="2" fontId="0" fillId="7" borderId="4" xfId="0" applyNumberFormat="1" applyFill="1" applyBorder="1" applyAlignment="1">
      <alignment horizontal="center"/>
    </xf>
    <xf numFmtId="2" fontId="0" fillId="7" borderId="6" xfId="0" applyNumberForma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4" borderId="0" xfId="0" applyFont="1" applyFill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>
      <selection activeCell="A2" sqref="A2"/>
    </sheetView>
  </sheetViews>
  <sheetFormatPr baseColWidth="10" defaultRowHeight="15" x14ac:dyDescent="0.2"/>
  <cols>
    <col min="1" max="1" width="16.88671875" bestFit="1" customWidth="1"/>
    <col min="2" max="2" width="7.44140625" customWidth="1"/>
    <col min="3" max="3" width="6.77734375" customWidth="1"/>
    <col min="4" max="4" width="8.21875" customWidth="1"/>
    <col min="5" max="5" width="15.6640625" hidden="1" customWidth="1"/>
    <col min="6" max="7" width="7" bestFit="1" customWidth="1"/>
    <col min="8" max="8" width="5.5546875" style="3" bestFit="1" customWidth="1"/>
    <col min="9" max="9" width="7.5546875" customWidth="1"/>
    <col min="10" max="10" width="14.6640625" hidden="1" customWidth="1"/>
    <col min="11" max="11" width="7.21875" customWidth="1"/>
    <col min="12" max="12" width="7" bestFit="1" customWidth="1"/>
    <col min="13" max="13" width="5.5546875" style="3" bestFit="1" customWidth="1"/>
    <col min="14" max="14" width="7.109375" bestFit="1" customWidth="1"/>
    <col min="15" max="15" width="14.88671875" hidden="1" customWidth="1"/>
    <col min="16" max="16" width="8.21875" customWidth="1"/>
    <col min="17" max="17" width="7.21875" customWidth="1"/>
    <col min="18" max="18" width="5" bestFit="1" customWidth="1"/>
    <col min="19" max="19" width="7.5546875" customWidth="1"/>
    <col min="20" max="23" width="7" bestFit="1" customWidth="1"/>
    <col min="24" max="24" width="14.6640625" bestFit="1" customWidth="1"/>
  </cols>
  <sheetData>
    <row r="1" spans="1:24" ht="15.75" x14ac:dyDescent="0.25">
      <c r="A1" s="4"/>
      <c r="B1" s="7" t="s">
        <v>19</v>
      </c>
      <c r="C1" s="7"/>
      <c r="D1" s="7"/>
      <c r="E1" s="8"/>
      <c r="F1" s="8"/>
      <c r="G1" s="8" t="s">
        <v>21</v>
      </c>
      <c r="H1" s="8"/>
      <c r="I1" s="8"/>
      <c r="J1" s="26" t="s">
        <v>20</v>
      </c>
      <c r="K1" s="26"/>
      <c r="L1" s="26"/>
      <c r="M1" s="26"/>
      <c r="N1" s="26"/>
      <c r="O1" s="6" t="s">
        <v>11</v>
      </c>
      <c r="P1" s="6"/>
      <c r="Q1" s="6" t="s">
        <v>11</v>
      </c>
      <c r="R1" s="6"/>
      <c r="S1" s="6"/>
      <c r="T1" s="9">
        <v>1</v>
      </c>
      <c r="U1" s="9">
        <v>2</v>
      </c>
      <c r="V1" s="9">
        <v>3</v>
      </c>
      <c r="W1" s="9">
        <v>4</v>
      </c>
    </row>
    <row r="2" spans="1:24" x14ac:dyDescent="0.2">
      <c r="A2" s="22" t="s">
        <v>0</v>
      </c>
      <c r="B2" s="23" t="s">
        <v>1</v>
      </c>
      <c r="C2" s="23" t="s">
        <v>2</v>
      </c>
      <c r="D2" s="23" t="s">
        <v>10</v>
      </c>
      <c r="E2" s="22" t="s">
        <v>0</v>
      </c>
      <c r="F2" s="23" t="s">
        <v>1</v>
      </c>
      <c r="G2" s="23" t="s">
        <v>2</v>
      </c>
      <c r="H2" s="24" t="s">
        <v>18</v>
      </c>
      <c r="I2" s="23" t="s">
        <v>10</v>
      </c>
      <c r="J2" s="22" t="s">
        <v>0</v>
      </c>
      <c r="K2" s="23" t="s">
        <v>1</v>
      </c>
      <c r="L2" s="23" t="s">
        <v>2</v>
      </c>
      <c r="M2" s="24" t="s">
        <v>18</v>
      </c>
      <c r="N2" s="23" t="s">
        <v>10</v>
      </c>
      <c r="O2" s="22" t="s">
        <v>0</v>
      </c>
      <c r="P2" s="23" t="s">
        <v>1</v>
      </c>
      <c r="Q2" s="23" t="s">
        <v>2</v>
      </c>
      <c r="R2" s="24" t="s">
        <v>12</v>
      </c>
      <c r="S2" s="23" t="s">
        <v>10</v>
      </c>
      <c r="T2" s="1"/>
      <c r="U2" s="1"/>
      <c r="V2" s="1"/>
      <c r="W2" s="1"/>
      <c r="X2" s="1" t="s">
        <v>0</v>
      </c>
    </row>
    <row r="3" spans="1:24" x14ac:dyDescent="0.2">
      <c r="A3" s="1" t="s">
        <v>3</v>
      </c>
      <c r="B3" s="2">
        <v>107.97</v>
      </c>
      <c r="C3" s="2">
        <v>106.50999999999999</v>
      </c>
      <c r="D3" s="2">
        <f>C3+B3</f>
        <v>214.48</v>
      </c>
      <c r="E3" s="1" t="s">
        <v>17</v>
      </c>
      <c r="F3" s="1">
        <v>108.3</v>
      </c>
      <c r="G3" s="1">
        <v>107.18</v>
      </c>
      <c r="H3" s="25">
        <f>G3-F3</f>
        <v>-1.1199999999999903</v>
      </c>
      <c r="I3" s="1">
        <v>215.48</v>
      </c>
      <c r="J3" s="1" t="s">
        <v>3</v>
      </c>
      <c r="K3" s="1">
        <v>108.65</v>
      </c>
      <c r="L3" s="1">
        <f t="shared" ref="L3:L10" si="0">N3-K3</f>
        <v>105.41999999999999</v>
      </c>
      <c r="M3" s="25">
        <f t="shared" ref="M3:M10" si="1">L3-K3</f>
        <v>-3.2300000000000182</v>
      </c>
      <c r="N3" s="1">
        <v>214.07</v>
      </c>
      <c r="O3" s="1" t="s">
        <v>3</v>
      </c>
      <c r="P3" s="2">
        <v>110.02</v>
      </c>
      <c r="Q3" s="2">
        <f t="shared" ref="Q3:Q12" si="2">S3-P3</f>
        <v>107.76</v>
      </c>
      <c r="R3" s="5">
        <f t="shared" ref="R3:R12" si="3">Q3-P3</f>
        <v>-2.2599999999999909</v>
      </c>
      <c r="S3" s="2">
        <v>217.78</v>
      </c>
      <c r="T3" s="2">
        <v>214.48</v>
      </c>
      <c r="U3" s="2">
        <v>215.48</v>
      </c>
      <c r="V3" s="2">
        <v>214.07</v>
      </c>
      <c r="W3" s="2">
        <v>217.78</v>
      </c>
      <c r="X3" s="1" t="s">
        <v>3</v>
      </c>
    </row>
    <row r="4" spans="1:24" x14ac:dyDescent="0.2">
      <c r="A4" s="1" t="s">
        <v>4</v>
      </c>
      <c r="B4" s="2">
        <v>105.74</v>
      </c>
      <c r="C4" s="2">
        <v>103.12000000000002</v>
      </c>
      <c r="D4" s="2">
        <f t="shared" ref="D4:D5" si="4">C4+B4</f>
        <v>208.86</v>
      </c>
      <c r="E4" s="1" t="s">
        <v>4</v>
      </c>
      <c r="F4" s="1">
        <v>106.44</v>
      </c>
      <c r="G4" s="1">
        <v>105.74</v>
      </c>
      <c r="H4" s="25">
        <f t="shared" ref="H4:H5" si="5">G4-F4</f>
        <v>-0.70000000000000284</v>
      </c>
      <c r="I4" s="1">
        <v>212.18</v>
      </c>
      <c r="J4" s="1" t="s">
        <v>4</v>
      </c>
      <c r="K4" s="1">
        <v>104.01</v>
      </c>
      <c r="L4" s="1">
        <f t="shared" si="0"/>
        <v>104.54</v>
      </c>
      <c r="M4" s="25">
        <f t="shared" si="1"/>
        <v>0.53000000000000114</v>
      </c>
      <c r="N4" s="1">
        <v>208.55</v>
      </c>
      <c r="O4" s="1" t="s">
        <v>4</v>
      </c>
      <c r="P4" s="2">
        <v>107.27</v>
      </c>
      <c r="Q4" s="2">
        <f t="shared" si="2"/>
        <v>106.04</v>
      </c>
      <c r="R4" s="5">
        <f t="shared" si="3"/>
        <v>-1.2299999999999898</v>
      </c>
      <c r="S4" s="2">
        <v>213.31</v>
      </c>
      <c r="T4" s="2">
        <v>208.86</v>
      </c>
      <c r="U4" s="2">
        <v>212.18</v>
      </c>
      <c r="V4" s="2">
        <v>208.55</v>
      </c>
      <c r="W4" s="2">
        <v>213.31</v>
      </c>
      <c r="X4" s="1" t="s">
        <v>4</v>
      </c>
    </row>
    <row r="5" spans="1:24" x14ac:dyDescent="0.2">
      <c r="A5" s="1" t="s">
        <v>5</v>
      </c>
      <c r="B5" s="2">
        <v>104.08</v>
      </c>
      <c r="C5" s="2">
        <v>101.94000000000001</v>
      </c>
      <c r="D5" s="2">
        <f t="shared" si="4"/>
        <v>206.02</v>
      </c>
      <c r="E5" s="1" t="s">
        <v>5</v>
      </c>
      <c r="F5" s="1">
        <v>104.97</v>
      </c>
      <c r="G5" s="1">
        <v>104.58</v>
      </c>
      <c r="H5" s="25">
        <f t="shared" si="5"/>
        <v>-0.39000000000000057</v>
      </c>
      <c r="I5" s="1">
        <v>209.55</v>
      </c>
      <c r="J5" s="1" t="s">
        <v>5</v>
      </c>
      <c r="K5" s="1">
        <v>105.29</v>
      </c>
      <c r="L5" s="1">
        <f t="shared" si="0"/>
        <v>104.39999999999999</v>
      </c>
      <c r="M5" s="25">
        <f t="shared" si="1"/>
        <v>-0.89000000000001478</v>
      </c>
      <c r="N5" s="1">
        <v>209.69</v>
      </c>
      <c r="O5" s="1" t="s">
        <v>5</v>
      </c>
      <c r="P5" s="2">
        <v>107.04</v>
      </c>
      <c r="Q5" s="2">
        <f t="shared" si="2"/>
        <v>103.76</v>
      </c>
      <c r="R5" s="5">
        <f t="shared" si="3"/>
        <v>-3.2800000000000011</v>
      </c>
      <c r="S5" s="2">
        <v>210.8</v>
      </c>
      <c r="T5" s="2">
        <v>206.02</v>
      </c>
      <c r="U5" s="2">
        <v>209.55</v>
      </c>
      <c r="V5" s="2">
        <v>209.69</v>
      </c>
      <c r="W5" s="2">
        <v>210.8</v>
      </c>
      <c r="X5" s="1" t="s">
        <v>5</v>
      </c>
    </row>
    <row r="6" spans="1:24" x14ac:dyDescent="0.2">
      <c r="A6" s="1" t="s">
        <v>8</v>
      </c>
      <c r="B6" s="2">
        <v>98.01</v>
      </c>
      <c r="C6" s="2">
        <v>96.74</v>
      </c>
      <c r="D6" s="2">
        <f>C6+B6</f>
        <v>194.75</v>
      </c>
      <c r="E6" s="1" t="s">
        <v>8</v>
      </c>
      <c r="F6" s="1">
        <v>98.22</v>
      </c>
      <c r="G6" s="1">
        <v>96.95</v>
      </c>
      <c r="H6" s="25">
        <f>G6-F6</f>
        <v>-1.269999999999996</v>
      </c>
      <c r="I6" s="1">
        <v>195.17</v>
      </c>
      <c r="J6" s="1" t="s">
        <v>8</v>
      </c>
      <c r="K6" s="1">
        <v>93.9</v>
      </c>
      <c r="L6" s="1">
        <f t="shared" si="0"/>
        <v>94.6</v>
      </c>
      <c r="M6" s="25">
        <f t="shared" si="1"/>
        <v>0.69999999999998863</v>
      </c>
      <c r="N6" s="1">
        <v>188.5</v>
      </c>
      <c r="O6" s="1" t="s">
        <v>8</v>
      </c>
      <c r="P6" s="2">
        <v>101.11</v>
      </c>
      <c r="Q6" s="2">
        <f t="shared" si="2"/>
        <v>100.39999999999999</v>
      </c>
      <c r="R6" s="5">
        <f t="shared" si="3"/>
        <v>-0.71000000000000796</v>
      </c>
      <c r="S6" s="2">
        <v>201.51</v>
      </c>
      <c r="T6" s="2">
        <v>194.75</v>
      </c>
      <c r="U6" s="2">
        <v>195.17</v>
      </c>
      <c r="V6" s="2">
        <v>188.5</v>
      </c>
      <c r="W6" s="2">
        <v>201.51</v>
      </c>
      <c r="X6" s="1" t="s">
        <v>8</v>
      </c>
    </row>
    <row r="7" spans="1:24" x14ac:dyDescent="0.2">
      <c r="A7" s="1" t="s">
        <v>9</v>
      </c>
      <c r="B7" s="2">
        <v>97.01</v>
      </c>
      <c r="C7" s="2">
        <v>95.570000000000007</v>
      </c>
      <c r="D7" s="2">
        <f>C7+B7</f>
        <v>192.58</v>
      </c>
      <c r="E7" s="1" t="s">
        <v>9</v>
      </c>
      <c r="F7" s="1">
        <v>99.33</v>
      </c>
      <c r="G7" s="1">
        <v>97.61</v>
      </c>
      <c r="H7" s="25">
        <f>G7-F7</f>
        <v>-1.7199999999999989</v>
      </c>
      <c r="I7" s="1">
        <v>196.94</v>
      </c>
      <c r="J7" s="1" t="s">
        <v>9</v>
      </c>
      <c r="K7" s="1">
        <v>96.28</v>
      </c>
      <c r="L7" s="1">
        <f t="shared" si="0"/>
        <v>94.41</v>
      </c>
      <c r="M7" s="25">
        <f t="shared" si="1"/>
        <v>-1.8700000000000045</v>
      </c>
      <c r="N7" s="1">
        <v>190.69</v>
      </c>
      <c r="O7" s="1" t="s">
        <v>9</v>
      </c>
      <c r="P7" s="2">
        <v>98.98</v>
      </c>
      <c r="Q7" s="2">
        <f t="shared" si="2"/>
        <v>98.21</v>
      </c>
      <c r="R7" s="5">
        <f t="shared" si="3"/>
        <v>-0.77000000000001023</v>
      </c>
      <c r="S7" s="2">
        <v>197.19</v>
      </c>
      <c r="T7" s="2">
        <v>192.58</v>
      </c>
      <c r="U7" s="2">
        <v>196.94</v>
      </c>
      <c r="V7" s="2">
        <v>190.69</v>
      </c>
      <c r="W7" s="2">
        <v>197.19</v>
      </c>
      <c r="X7" s="1" t="s">
        <v>9</v>
      </c>
    </row>
    <row r="8" spans="1:24" x14ac:dyDescent="0.2">
      <c r="A8" s="1" t="s">
        <v>13</v>
      </c>
      <c r="B8" s="1"/>
      <c r="C8" s="1"/>
      <c r="D8" s="1"/>
      <c r="E8" s="1"/>
      <c r="F8" s="1">
        <v>109.49</v>
      </c>
      <c r="G8" s="1">
        <v>108.74</v>
      </c>
      <c r="H8" s="25">
        <f>G8-F8</f>
        <v>-0.75</v>
      </c>
      <c r="I8" s="1">
        <v>218.23</v>
      </c>
      <c r="J8" s="1" t="s">
        <v>13</v>
      </c>
      <c r="K8" s="1">
        <v>108.11</v>
      </c>
      <c r="L8" s="1">
        <f t="shared" si="0"/>
        <v>109.33</v>
      </c>
      <c r="M8" s="25">
        <f t="shared" si="1"/>
        <v>1.2199999999999989</v>
      </c>
      <c r="N8" s="1">
        <v>217.44</v>
      </c>
      <c r="O8" s="1" t="s">
        <v>13</v>
      </c>
      <c r="P8" s="2">
        <v>111</v>
      </c>
      <c r="Q8" s="2">
        <f t="shared" si="2"/>
        <v>110.52000000000001</v>
      </c>
      <c r="R8" s="5">
        <f t="shared" si="3"/>
        <v>-0.47999999999998977</v>
      </c>
      <c r="S8" s="2">
        <v>221.52</v>
      </c>
      <c r="T8" s="2"/>
      <c r="U8" s="2">
        <v>218.23</v>
      </c>
      <c r="V8" s="2">
        <v>217.44</v>
      </c>
      <c r="W8" s="2">
        <v>221.52</v>
      </c>
      <c r="X8" s="1" t="s">
        <v>13</v>
      </c>
    </row>
    <row r="9" spans="1:24" x14ac:dyDescent="0.2">
      <c r="A9" s="1" t="s">
        <v>14</v>
      </c>
      <c r="B9" s="1"/>
      <c r="C9" s="1"/>
      <c r="D9" s="1"/>
      <c r="E9" s="1"/>
      <c r="F9" s="1">
        <v>107.88</v>
      </c>
      <c r="G9" s="1">
        <v>107.51</v>
      </c>
      <c r="H9" s="25">
        <f>G9-F9</f>
        <v>-0.36999999999999034</v>
      </c>
      <c r="I9" s="1">
        <v>215.39</v>
      </c>
      <c r="J9" s="1" t="s">
        <v>14</v>
      </c>
      <c r="K9" s="1">
        <v>108.17</v>
      </c>
      <c r="L9" s="1">
        <f t="shared" si="0"/>
        <v>107.96999999999998</v>
      </c>
      <c r="M9" s="25">
        <f t="shared" si="1"/>
        <v>-0.20000000000001705</v>
      </c>
      <c r="N9" s="1">
        <v>216.14</v>
      </c>
      <c r="O9" s="1" t="s">
        <v>14</v>
      </c>
      <c r="P9" s="2">
        <v>108.72</v>
      </c>
      <c r="Q9" s="2">
        <f t="shared" si="2"/>
        <v>108.15</v>
      </c>
      <c r="R9" s="5">
        <f t="shared" si="3"/>
        <v>-0.56999999999999318</v>
      </c>
      <c r="S9" s="2">
        <v>216.87</v>
      </c>
      <c r="T9" s="2"/>
      <c r="U9" s="2">
        <v>215.39</v>
      </c>
      <c r="V9" s="2">
        <v>216.14</v>
      </c>
      <c r="W9" s="2">
        <v>216.87</v>
      </c>
      <c r="X9" s="1" t="s">
        <v>14</v>
      </c>
    </row>
    <row r="10" spans="1:24" x14ac:dyDescent="0.2">
      <c r="A10" s="1" t="s">
        <v>6</v>
      </c>
      <c r="B10" s="2">
        <v>100.99</v>
      </c>
      <c r="C10" s="2">
        <v>101.17999999999999</v>
      </c>
      <c r="D10" s="2">
        <f>C10+B10</f>
        <v>202.17</v>
      </c>
      <c r="E10" s="1"/>
      <c r="F10" s="1"/>
      <c r="G10" s="1"/>
      <c r="H10" s="25"/>
      <c r="I10" s="1"/>
      <c r="J10" s="1" t="s">
        <v>6</v>
      </c>
      <c r="K10" s="1">
        <v>101.74</v>
      </c>
      <c r="L10" s="1">
        <f t="shared" si="0"/>
        <v>103.59000000000002</v>
      </c>
      <c r="M10" s="25">
        <f t="shared" si="1"/>
        <v>1.8500000000000227</v>
      </c>
      <c r="N10" s="1">
        <v>205.33</v>
      </c>
      <c r="O10" s="1" t="s">
        <v>6</v>
      </c>
      <c r="P10" s="2">
        <v>104.45</v>
      </c>
      <c r="Q10" s="2">
        <f t="shared" si="2"/>
        <v>102.77</v>
      </c>
      <c r="R10" s="5">
        <f t="shared" si="3"/>
        <v>-1.6800000000000068</v>
      </c>
      <c r="S10" s="2">
        <v>207.22</v>
      </c>
      <c r="T10" s="2">
        <v>202.17</v>
      </c>
      <c r="U10" s="2"/>
      <c r="V10" s="2">
        <v>205.33</v>
      </c>
      <c r="W10" s="2">
        <v>207.22</v>
      </c>
      <c r="X10" s="1" t="s">
        <v>6</v>
      </c>
    </row>
    <row r="11" spans="1:24" x14ac:dyDescent="0.2">
      <c r="A11" s="1" t="s">
        <v>16</v>
      </c>
      <c r="B11" s="1"/>
      <c r="C11" s="1"/>
      <c r="D11" s="1"/>
      <c r="E11" s="1"/>
      <c r="F11" s="1">
        <v>98.77</v>
      </c>
      <c r="G11" s="1">
        <v>96.34</v>
      </c>
      <c r="H11" s="25">
        <f>G11-F11</f>
        <v>-2.4299999999999926</v>
      </c>
      <c r="I11" s="1">
        <v>195.11</v>
      </c>
      <c r="J11" s="1"/>
      <c r="K11" s="1"/>
      <c r="L11" s="1"/>
      <c r="M11" s="25"/>
      <c r="N11" s="1"/>
      <c r="O11" s="1" t="s">
        <v>16</v>
      </c>
      <c r="P11" s="2">
        <v>101.34</v>
      </c>
      <c r="Q11" s="2">
        <f t="shared" si="2"/>
        <v>97.38</v>
      </c>
      <c r="R11" s="5">
        <f t="shared" si="3"/>
        <v>-3.960000000000008</v>
      </c>
      <c r="S11" s="2">
        <v>198.72</v>
      </c>
      <c r="T11" s="2"/>
      <c r="U11" s="2">
        <v>195.11</v>
      </c>
      <c r="V11" s="2"/>
      <c r="W11" s="2">
        <v>198.72</v>
      </c>
      <c r="X11" s="1" t="s">
        <v>16</v>
      </c>
    </row>
    <row r="12" spans="1:24" x14ac:dyDescent="0.2">
      <c r="A12" s="1" t="s">
        <v>7</v>
      </c>
      <c r="B12" s="2">
        <v>98.68</v>
      </c>
      <c r="C12" s="2">
        <v>98.199999999999989</v>
      </c>
      <c r="D12" s="2">
        <f>C12+B12</f>
        <v>196.88</v>
      </c>
      <c r="E12" s="1"/>
      <c r="F12" s="1"/>
      <c r="G12" s="1"/>
      <c r="H12" s="25"/>
      <c r="I12" s="1"/>
      <c r="J12" s="1"/>
      <c r="K12" s="1"/>
      <c r="L12" s="1"/>
      <c r="M12" s="25"/>
      <c r="N12" s="1"/>
      <c r="O12" s="1" t="s">
        <v>15</v>
      </c>
      <c r="P12" s="2">
        <v>103.67</v>
      </c>
      <c r="Q12" s="2">
        <f t="shared" si="2"/>
        <v>101.77999999999999</v>
      </c>
      <c r="R12" s="5">
        <f t="shared" si="3"/>
        <v>-1.8900000000000148</v>
      </c>
      <c r="S12" s="2">
        <v>205.45</v>
      </c>
      <c r="T12" s="2">
        <v>196.88</v>
      </c>
      <c r="U12" s="2"/>
      <c r="V12" s="2"/>
      <c r="W12" s="2">
        <v>205.45</v>
      </c>
      <c r="X12" s="1" t="s">
        <v>7</v>
      </c>
    </row>
  </sheetData>
  <mergeCells count="1">
    <mergeCell ref="J1:N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18" sqref="C18"/>
    </sheetView>
  </sheetViews>
  <sheetFormatPr baseColWidth="10" defaultRowHeight="15" x14ac:dyDescent="0.2"/>
  <cols>
    <col min="1" max="1" width="14.6640625" bestFit="1" customWidth="1"/>
    <col min="2" max="5" width="11.77734375" customWidth="1"/>
    <col min="6" max="6" width="14.6640625" bestFit="1" customWidth="1"/>
  </cols>
  <sheetData>
    <row r="1" spans="1:5" ht="20.25" x14ac:dyDescent="0.3">
      <c r="A1" s="27" t="s">
        <v>24</v>
      </c>
      <c r="B1" s="28"/>
      <c r="C1" s="28"/>
      <c r="D1" s="28"/>
      <c r="E1" s="29"/>
    </row>
    <row r="2" spans="1:5" ht="15.75" x14ac:dyDescent="0.25">
      <c r="A2" s="11" t="s">
        <v>23</v>
      </c>
      <c r="B2" s="10" t="s">
        <v>19</v>
      </c>
      <c r="C2" s="10" t="s">
        <v>21</v>
      </c>
      <c r="D2" s="10" t="s">
        <v>20</v>
      </c>
      <c r="E2" s="12" t="s">
        <v>22</v>
      </c>
    </row>
    <row r="3" spans="1:5" x14ac:dyDescent="0.2">
      <c r="A3" s="13" t="s">
        <v>0</v>
      </c>
      <c r="B3" s="1"/>
      <c r="C3" s="1"/>
      <c r="D3" s="1"/>
      <c r="E3" s="14"/>
    </row>
    <row r="4" spans="1:5" x14ac:dyDescent="0.2">
      <c r="A4" s="13" t="s">
        <v>3</v>
      </c>
      <c r="B4" s="5">
        <v>214.48</v>
      </c>
      <c r="C4" s="5">
        <v>215.48</v>
      </c>
      <c r="D4" s="5">
        <v>214.07</v>
      </c>
      <c r="E4" s="17">
        <v>217.78</v>
      </c>
    </row>
    <row r="5" spans="1:5" x14ac:dyDescent="0.2">
      <c r="A5" s="15" t="s">
        <v>4</v>
      </c>
      <c r="B5" s="18">
        <v>208.86</v>
      </c>
      <c r="C5" s="18">
        <v>212.18</v>
      </c>
      <c r="D5" s="18">
        <v>208.55</v>
      </c>
      <c r="E5" s="19">
        <v>213.31</v>
      </c>
    </row>
    <row r="6" spans="1:5" x14ac:dyDescent="0.2">
      <c r="A6" s="13" t="s">
        <v>5</v>
      </c>
      <c r="B6" s="5">
        <v>206.02</v>
      </c>
      <c r="C6" s="5">
        <v>209.55</v>
      </c>
      <c r="D6" s="5">
        <v>209.69</v>
      </c>
      <c r="E6" s="17">
        <v>210.8</v>
      </c>
    </row>
    <row r="7" spans="1:5" x14ac:dyDescent="0.2">
      <c r="A7" s="15" t="s">
        <v>8</v>
      </c>
      <c r="B7" s="18">
        <v>194.75</v>
      </c>
      <c r="C7" s="18">
        <v>195.17</v>
      </c>
      <c r="D7" s="18">
        <v>188.5</v>
      </c>
      <c r="E7" s="19">
        <v>201.51</v>
      </c>
    </row>
    <row r="8" spans="1:5" x14ac:dyDescent="0.2">
      <c r="A8" s="13" t="s">
        <v>9</v>
      </c>
      <c r="B8" s="5">
        <v>192.58</v>
      </c>
      <c r="C8" s="5">
        <v>196.94</v>
      </c>
      <c r="D8" s="5">
        <v>190.69</v>
      </c>
      <c r="E8" s="17">
        <v>197.19</v>
      </c>
    </row>
    <row r="9" spans="1:5" x14ac:dyDescent="0.2">
      <c r="A9" s="15" t="s">
        <v>13</v>
      </c>
      <c r="B9" s="18"/>
      <c r="C9" s="18">
        <v>218.23</v>
      </c>
      <c r="D9" s="18">
        <v>217.44</v>
      </c>
      <c r="E9" s="19">
        <v>221.52</v>
      </c>
    </row>
    <row r="10" spans="1:5" x14ac:dyDescent="0.2">
      <c r="A10" s="13" t="s">
        <v>14</v>
      </c>
      <c r="B10" s="5"/>
      <c r="C10" s="5">
        <v>215.39</v>
      </c>
      <c r="D10" s="5">
        <v>216.14</v>
      </c>
      <c r="E10" s="17">
        <v>216.87</v>
      </c>
    </row>
    <row r="11" spans="1:5" x14ac:dyDescent="0.2">
      <c r="A11" s="15" t="s">
        <v>6</v>
      </c>
      <c r="B11" s="18">
        <v>202.17</v>
      </c>
      <c r="C11" s="18"/>
      <c r="D11" s="18">
        <v>205.33</v>
      </c>
      <c r="E11" s="19">
        <v>207.22</v>
      </c>
    </row>
    <row r="12" spans="1:5" x14ac:dyDescent="0.2">
      <c r="A12" s="13" t="s">
        <v>16</v>
      </c>
      <c r="B12" s="5"/>
      <c r="C12" s="5">
        <v>195.11</v>
      </c>
      <c r="D12" s="5"/>
      <c r="E12" s="17">
        <v>198.72</v>
      </c>
    </row>
    <row r="13" spans="1:5" ht="15.75" thickBot="1" x14ac:dyDescent="0.25">
      <c r="A13" s="16" t="s">
        <v>7</v>
      </c>
      <c r="B13" s="20">
        <v>196.88</v>
      </c>
      <c r="C13" s="20"/>
      <c r="D13" s="20"/>
      <c r="E13" s="21">
        <v>205.45</v>
      </c>
    </row>
  </sheetData>
  <mergeCells count="1">
    <mergeCell ref="A1:E1"/>
  </mergeCells>
  <pageMargins left="0.39370078740157483" right="0.39370078740157483" top="0.78740157480314965" bottom="0.78740157480314965" header="0.31496062992125984" footer="0.31496062992125984"/>
  <pageSetup paperSize="9" scale="1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Steigerungen 2016</vt:lpstr>
      <vt:lpstr>Übersicht 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PS</cp:lastModifiedBy>
  <cp:lastPrinted>2016-11-19T19:04:17Z</cp:lastPrinted>
  <dcterms:created xsi:type="dcterms:W3CDTF">2016-11-19T18:13:12Z</dcterms:created>
  <dcterms:modified xsi:type="dcterms:W3CDTF">2016-11-19T19:06:00Z</dcterms:modified>
</cp:coreProperties>
</file>