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250"/>
  </bookViews>
  <sheets>
    <sheet name="1.Rennen" sheetId="16" r:id="rId1"/>
    <sheet name="Fahreraufteilung" sheetId="17" r:id="rId2"/>
  </sheets>
  <calcPr calcId="125725"/>
</workbook>
</file>

<file path=xl/calcChain.xml><?xml version="1.0" encoding="utf-8"?>
<calcChain xmlns="http://schemas.openxmlformats.org/spreadsheetml/2006/main">
  <c r="S65" i="16"/>
  <c r="D51"/>
  <c r="F52" s="1"/>
  <c r="D52"/>
  <c r="D53"/>
  <c r="F54" s="1"/>
  <c r="D54"/>
  <c r="D55"/>
  <c r="F56" s="1"/>
  <c r="D56"/>
  <c r="D57"/>
  <c r="F53"/>
  <c r="F55"/>
  <c r="F57"/>
  <c r="I18"/>
  <c r="I19"/>
  <c r="I20"/>
  <c r="I21"/>
  <c r="I22"/>
  <c r="I23"/>
  <c r="I17"/>
  <c r="J19"/>
  <c r="J20"/>
  <c r="J21"/>
  <c r="J22"/>
  <c r="J23"/>
  <c r="J18"/>
  <c r="C28"/>
  <c r="C29"/>
  <c r="C31"/>
  <c r="C30"/>
  <c r="C32"/>
  <c r="C33"/>
  <c r="C34"/>
  <c r="F34" s="1"/>
  <c r="C27"/>
  <c r="F30"/>
  <c r="O58"/>
  <c r="S59"/>
  <c r="S54"/>
  <c r="S67"/>
  <c r="S57"/>
  <c r="S62"/>
  <c r="O60"/>
  <c r="O67"/>
  <c r="O57"/>
  <c r="O62"/>
  <c r="O63"/>
  <c r="O50"/>
  <c r="O61"/>
  <c r="O64"/>
  <c r="O55"/>
  <c r="S52"/>
  <c r="O68"/>
  <c r="O52"/>
  <c r="O65"/>
  <c r="O53"/>
  <c r="O51"/>
  <c r="O59"/>
  <c r="O56"/>
  <c r="O54"/>
  <c r="O69"/>
  <c r="O66"/>
  <c r="D50"/>
  <c r="G31"/>
  <c r="G33"/>
  <c r="G32"/>
  <c r="G30"/>
  <c r="G29"/>
  <c r="F33"/>
  <c r="F32"/>
  <c r="F29"/>
  <c r="F28"/>
  <c r="F31"/>
  <c r="G34" l="1"/>
  <c r="F51"/>
</calcChain>
</file>

<file path=xl/comments1.xml><?xml version="1.0" encoding="utf-8"?>
<comments xmlns="http://schemas.openxmlformats.org/spreadsheetml/2006/main">
  <authors>
    <author>Aigner</author>
  </authors>
  <commentList>
    <comment ref="U9" authorId="0">
      <text>
        <r>
          <rPr>
            <b/>
            <sz val="8"/>
            <color indexed="81"/>
            <rFont val="Tahoma"/>
            <family val="2"/>
          </rPr>
          <t>tot</t>
        </r>
      </text>
    </comment>
  </commentList>
</comments>
</file>

<file path=xl/sharedStrings.xml><?xml version="1.0" encoding="utf-8"?>
<sst xmlns="http://schemas.openxmlformats.org/spreadsheetml/2006/main" count="270" uniqueCount="95">
  <si>
    <t>Chassis</t>
  </si>
  <si>
    <t>TEAM</t>
  </si>
  <si>
    <t>Teamchef</t>
  </si>
  <si>
    <t>FahrerIn</t>
  </si>
  <si>
    <t>Andi Tögel</t>
  </si>
  <si>
    <t>Mike Lang</t>
  </si>
  <si>
    <t>Alex Tögel</t>
  </si>
  <si>
    <t>Dieter Mayr</t>
  </si>
  <si>
    <t>Platz</t>
  </si>
  <si>
    <t>gewählte Spur</t>
  </si>
  <si>
    <t>Team</t>
  </si>
  <si>
    <t>Fahrzeug</t>
  </si>
  <si>
    <t>Rückstand zum</t>
  </si>
  <si>
    <t>Qualifying</t>
  </si>
  <si>
    <t>Ersten</t>
  </si>
  <si>
    <t>Vorigen</t>
  </si>
  <si>
    <t>Zeit</t>
  </si>
  <si>
    <t>Rennleitung:</t>
  </si>
  <si>
    <t>Spur 1</t>
  </si>
  <si>
    <t>Spur 2</t>
  </si>
  <si>
    <t>Spur 3</t>
  </si>
  <si>
    <t>Spur 4</t>
  </si>
  <si>
    <t>Spur 5</t>
  </si>
  <si>
    <t>Runden</t>
  </si>
  <si>
    <t>►neu</t>
  </si>
  <si>
    <t>◄</t>
  </si>
  <si>
    <t>▲1</t>
  </si>
  <si>
    <t>▼1</t>
  </si>
  <si>
    <t xml:space="preserve"> FahrerIn</t>
  </si>
  <si>
    <t>Wolfgang Mitschka</t>
  </si>
  <si>
    <t>GAMMA</t>
  </si>
  <si>
    <t>ARZD</t>
  </si>
  <si>
    <t>Gesamt- runden</t>
  </si>
  <si>
    <t>1. Lauf</t>
  </si>
  <si>
    <t>2. Lauf</t>
  </si>
  <si>
    <t>3. Lauf</t>
  </si>
  <si>
    <t>4. Lauf</t>
  </si>
  <si>
    <t>Strafe</t>
  </si>
  <si>
    <r>
      <rPr>
        <b/>
        <sz val="10"/>
        <rFont val="Arial"/>
        <family val="2"/>
      </rPr>
      <t xml:space="preserve">Mot. Nr. </t>
    </r>
    <r>
      <rPr>
        <b/>
        <sz val="8"/>
        <color indexed="10"/>
        <rFont val="Arial"/>
        <family val="2"/>
      </rPr>
      <t>(gewählt)</t>
    </r>
  </si>
  <si>
    <t>Temperatur</t>
  </si>
  <si>
    <t>Luftfeuchtigkeit</t>
  </si>
  <si>
    <t>1. Renntag</t>
  </si>
  <si>
    <t>Slotmodus, Fahrer abwechselnd</t>
  </si>
  <si>
    <t>gestellter Bison1, 15 Min pro Spur</t>
  </si>
  <si>
    <t>Abstand Voriger</t>
  </si>
  <si>
    <t>▲2</t>
  </si>
  <si>
    <t>▼2</t>
  </si>
  <si>
    <r>
      <t>Punkte</t>
    </r>
    <r>
      <rPr>
        <b/>
        <sz val="7"/>
        <rFont val="Arial"/>
        <family val="2"/>
      </rPr>
      <t xml:space="preserve"> </t>
    </r>
    <r>
      <rPr>
        <b/>
        <sz val="6"/>
        <color indexed="10"/>
        <rFont val="Arial"/>
        <family val="2"/>
      </rPr>
      <t>ohne Streicher</t>
    </r>
  </si>
  <si>
    <t>Leo Rebler</t>
  </si>
  <si>
    <t>SLOTDEVILS</t>
  </si>
  <si>
    <t>Roman Grunner</t>
  </si>
  <si>
    <t>Marko Neumayer</t>
  </si>
  <si>
    <r>
      <t xml:space="preserve">5h  LMP </t>
    </r>
    <r>
      <rPr>
        <b/>
        <sz val="36"/>
        <color indexed="10"/>
        <rFont val="Arial"/>
        <family val="2"/>
      </rPr>
      <t>2015/16</t>
    </r>
  </si>
  <si>
    <t xml:space="preserve">GAMMA </t>
  </si>
  <si>
    <t>Punkte</t>
  </si>
  <si>
    <t>Team / Fahrer</t>
  </si>
  <si>
    <t>ASR</t>
  </si>
  <si>
    <t>HAUSMASTA</t>
  </si>
  <si>
    <t>SCRV</t>
  </si>
  <si>
    <t>SLOTANGELS</t>
  </si>
  <si>
    <t>REVER5E</t>
  </si>
  <si>
    <t>Marvin Schmidt</t>
  </si>
  <si>
    <t>Franz Lang</t>
  </si>
  <si>
    <t>Otto Dub</t>
  </si>
  <si>
    <t>Michael Reiffenstein</t>
  </si>
  <si>
    <t>Christian Melbinger</t>
  </si>
  <si>
    <t>Martin Leo Gruber</t>
  </si>
  <si>
    <t>Erich Schörg</t>
  </si>
  <si>
    <t>Walter Lemböck</t>
  </si>
  <si>
    <t>Gerhard Fischer</t>
  </si>
  <si>
    <t>Michael Miksche</t>
  </si>
  <si>
    <t>Christian Strell</t>
  </si>
  <si>
    <t>Helmut Schmidt</t>
  </si>
  <si>
    <r>
      <rPr>
        <b/>
        <sz val="12"/>
        <color indexed="10"/>
        <rFont val="Arial"/>
        <family val="2"/>
      </rPr>
      <t>7/7/6</t>
    </r>
    <r>
      <rPr>
        <b/>
        <sz val="12"/>
        <rFont val="Arial"/>
        <family val="2"/>
      </rPr>
      <t xml:space="preserve"> bei drei Teammitgliedern und </t>
    </r>
    <r>
      <rPr>
        <b/>
        <sz val="12"/>
        <color indexed="10"/>
        <rFont val="Arial"/>
        <family val="2"/>
      </rPr>
      <t>10/10</t>
    </r>
    <r>
      <rPr>
        <b/>
        <sz val="12"/>
        <rFont val="Arial"/>
        <family val="2"/>
      </rPr>
      <t xml:space="preserve"> bei Zwei!!!</t>
    </r>
  </si>
  <si>
    <t>Michi Reiffenstein</t>
  </si>
  <si>
    <t>Michi Miksche</t>
  </si>
  <si>
    <t>Ferrari 512 S</t>
  </si>
  <si>
    <t>Porsche 917 K</t>
  </si>
  <si>
    <t>Oreca 03 A</t>
  </si>
  <si>
    <t>MK4</t>
  </si>
  <si>
    <t>BMW V12 LMR</t>
  </si>
  <si>
    <t>SLP 2 Carbon</t>
  </si>
  <si>
    <t>HPA</t>
  </si>
  <si>
    <t>Semi WOHU</t>
  </si>
  <si>
    <t>Panoz LMP</t>
  </si>
  <si>
    <t>Zytek</t>
  </si>
  <si>
    <t>Gen.3</t>
  </si>
  <si>
    <t>21°</t>
  </si>
  <si>
    <t>▲3</t>
  </si>
  <si>
    <r>
      <t xml:space="preserve">Meisterschaftsstand            </t>
    </r>
    <r>
      <rPr>
        <b/>
        <sz val="12"/>
        <color indexed="10"/>
        <rFont val="Arial"/>
        <family val="2"/>
      </rPr>
      <t xml:space="preserve"> Team  </t>
    </r>
    <r>
      <rPr>
        <b/>
        <sz val="12"/>
        <color indexed="13"/>
        <rFont val="Arial"/>
        <family val="2"/>
      </rPr>
      <t xml:space="preserve">           5h Le Mans</t>
    </r>
  </si>
  <si>
    <r>
      <t xml:space="preserve">Meisterschaftsstand           </t>
    </r>
    <r>
      <rPr>
        <b/>
        <sz val="12"/>
        <color indexed="10"/>
        <rFont val="Arial"/>
        <family val="2"/>
      </rPr>
      <t xml:space="preserve"> Fahrer </t>
    </r>
    <r>
      <rPr>
        <b/>
        <sz val="12"/>
        <color indexed="13"/>
        <rFont val="Arial"/>
        <family val="2"/>
      </rPr>
      <t xml:space="preserve">           5h Le Mans</t>
    </r>
  </si>
  <si>
    <t>▲4</t>
  </si>
  <si>
    <t>▼4</t>
  </si>
  <si>
    <t>▼3</t>
  </si>
  <si>
    <t>Finale kann nur bei Teilnahme als Streicher gewertet werden!</t>
  </si>
</sst>
</file>

<file path=xl/styles.xml><?xml version="1.0" encoding="utf-8"?>
<styleSheet xmlns="http://schemas.openxmlformats.org/spreadsheetml/2006/main">
  <numFmts count="3">
    <numFmt numFmtId="176" formatCode="d/m"/>
    <numFmt numFmtId="177" formatCode="0.0"/>
    <numFmt numFmtId="178" formatCode="0.000"/>
  </numFmts>
  <fonts count="3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36"/>
      <color indexed="13"/>
      <name val="Arial"/>
      <family val="2"/>
    </font>
    <font>
      <b/>
      <sz val="36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6" fillId="0" borderId="9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10" fillId="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178" fontId="29" fillId="0" borderId="14" xfId="0" applyNumberFormat="1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178" fontId="29" fillId="0" borderId="1" xfId="0" applyNumberFormat="1" applyFont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78" fontId="4" fillId="1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29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8" fillId="14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8" fillId="1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178" fontId="4" fillId="13" borderId="18" xfId="0" applyNumberFormat="1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" fontId="1" fillId="17" borderId="6" xfId="0" applyNumberFormat="1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center" vertical="center"/>
    </xf>
    <xf numFmtId="1" fontId="1" fillId="15" borderId="6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18" borderId="6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30" fillId="19" borderId="0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33" fillId="6" borderId="32" xfId="0" applyFont="1" applyFill="1" applyBorder="1" applyAlignment="1">
      <alignment horizontal="center" vertical="center"/>
    </xf>
    <xf numFmtId="0" fontId="33" fillId="6" borderId="33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4" fontId="32" fillId="19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" fillId="14" borderId="0" xfId="0" applyFont="1" applyFill="1" applyAlignment="1">
      <alignment horizontal="center"/>
    </xf>
    <xf numFmtId="1" fontId="4" fillId="16" borderId="1" xfId="0" applyNumberFormat="1" applyFont="1" applyFill="1" applyBorder="1" applyAlignment="1">
      <alignment horizontal="center" vertical="center"/>
    </xf>
    <xf numFmtId="1" fontId="34" fillId="23" borderId="1" xfId="0" applyNumberFormat="1" applyFont="1" applyFill="1" applyBorder="1" applyAlignment="1">
      <alignment horizontal="center" vertical="center"/>
    </xf>
    <xf numFmtId="1" fontId="35" fillId="23" borderId="1" xfId="0" applyNumberFormat="1" applyFont="1" applyFill="1" applyBorder="1" applyAlignment="1">
      <alignment horizontal="center" vertical="center"/>
    </xf>
    <xf numFmtId="1" fontId="4" fillId="14" borderId="9" xfId="0" applyNumberFormat="1" applyFont="1" applyFill="1" applyBorder="1" applyAlignment="1">
      <alignment horizontal="center" vertical="center"/>
    </xf>
    <xf numFmtId="1" fontId="4" fillId="14" borderId="5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4" fillId="14" borderId="17" xfId="0" applyNumberFormat="1" applyFont="1" applyFill="1" applyBorder="1" applyAlignment="1">
      <alignment horizontal="center" vertical="center"/>
    </xf>
    <xf numFmtId="1" fontId="4" fillId="14" borderId="12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4" borderId="20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15" borderId="16" xfId="0" applyNumberFormat="1" applyFont="1" applyFill="1" applyBorder="1" applyAlignment="1">
      <alignment horizontal="center" vertical="center"/>
    </xf>
    <xf numFmtId="1" fontId="4" fillId="15" borderId="14" xfId="0" applyNumberFormat="1" applyFont="1" applyFill="1" applyBorder="1" applyAlignment="1">
      <alignment horizontal="center" vertical="center"/>
    </xf>
    <xf numFmtId="1" fontId="4" fillId="15" borderId="20" xfId="0" applyNumberFormat="1" applyFont="1" applyFill="1" applyBorder="1" applyAlignment="1">
      <alignment horizontal="center" vertical="center"/>
    </xf>
    <xf numFmtId="1" fontId="4" fillId="15" borderId="18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1" fontId="4" fillId="16" borderId="20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/>
    </xf>
    <xf numFmtId="1" fontId="4" fillId="16" borderId="18" xfId="0" applyNumberFormat="1" applyFont="1" applyFill="1" applyBorder="1" applyAlignment="1">
      <alignment horizontal="center" vertical="center"/>
    </xf>
    <xf numFmtId="1" fontId="4" fillId="16" borderId="16" xfId="0" applyNumberFormat="1" applyFont="1" applyFill="1" applyBorder="1" applyAlignment="1">
      <alignment horizontal="center" vertical="center"/>
    </xf>
    <xf numFmtId="1" fontId="5" fillId="12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78" fontId="4" fillId="13" borderId="20" xfId="0" applyNumberFormat="1" applyFont="1" applyFill="1" applyBorder="1" applyAlignment="1">
      <alignment horizontal="center" vertical="center"/>
    </xf>
    <xf numFmtId="178" fontId="4" fillId="13" borderId="2" xfId="0" applyNumberFormat="1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1" fontId="34" fillId="23" borderId="14" xfId="0" applyNumberFormat="1" applyFont="1" applyFill="1" applyBorder="1" applyAlignment="1">
      <alignment horizontal="center" vertical="center"/>
    </xf>
    <xf numFmtId="1" fontId="4" fillId="14" borderId="21" xfId="0" applyNumberFormat="1" applyFont="1" applyFill="1" applyBorder="1" applyAlignment="1">
      <alignment horizontal="center" vertical="center"/>
    </xf>
    <xf numFmtId="1" fontId="4" fillId="14" borderId="14" xfId="0" applyNumberFormat="1" applyFont="1" applyFill="1" applyBorder="1" applyAlignment="1">
      <alignment horizontal="center" vertical="center"/>
    </xf>
    <xf numFmtId="1" fontId="4" fillId="16" borderId="14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" fontId="4" fillId="15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90" zoomScaleNormal="90" workbookViewId="0">
      <selection activeCell="U26" sqref="U26"/>
    </sheetView>
  </sheetViews>
  <sheetFormatPr baseColWidth="10" defaultRowHeight="12.75"/>
  <cols>
    <col min="1" max="1" width="2.7109375" style="1" customWidth="1"/>
    <col min="2" max="2" width="5.5703125" style="1" bestFit="1" customWidth="1"/>
    <col min="3" max="3" width="9.7109375" style="1" customWidth="1"/>
    <col min="4" max="4" width="8.5703125" style="1" customWidth="1"/>
    <col min="5" max="5" width="14.140625" style="1" bestFit="1" customWidth="1"/>
    <col min="6" max="25" width="7.7109375" style="1" customWidth="1"/>
    <col min="26" max="26" width="2.7109375" style="1" customWidth="1"/>
    <col min="27" max="30" width="6" style="1" bestFit="1" customWidth="1"/>
    <col min="31" max="16384" width="11.42578125" style="1"/>
  </cols>
  <sheetData>
    <row r="1" spans="1:26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1:26" s="3" customFormat="1" ht="48.75" customHeight="1">
      <c r="A2" s="211"/>
      <c r="B2" s="131" t="s">
        <v>42</v>
      </c>
      <c r="C2" s="131"/>
      <c r="D2" s="130" t="s">
        <v>52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1" t="s">
        <v>43</v>
      </c>
      <c r="Y2" s="131"/>
      <c r="Z2" s="211"/>
    </row>
    <row r="3" spans="1:26" ht="13.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ht="13.5" customHeight="1">
      <c r="A4" s="211"/>
      <c r="B4" s="129" t="s">
        <v>41</v>
      </c>
      <c r="C4" s="129"/>
      <c r="D4" s="211"/>
      <c r="E4" s="39" t="s">
        <v>1</v>
      </c>
      <c r="F4" s="136" t="s">
        <v>2</v>
      </c>
      <c r="G4" s="137"/>
      <c r="H4" s="137"/>
      <c r="I4" s="132" t="s">
        <v>3</v>
      </c>
      <c r="J4" s="133"/>
      <c r="K4" s="133"/>
      <c r="L4" s="133"/>
      <c r="M4" s="133"/>
      <c r="N4" s="138"/>
      <c r="O4" s="132" t="s">
        <v>11</v>
      </c>
      <c r="P4" s="133"/>
      <c r="Q4" s="133"/>
      <c r="R4" s="132" t="s">
        <v>0</v>
      </c>
      <c r="S4" s="133"/>
      <c r="T4" s="133"/>
      <c r="U4" s="134" t="s">
        <v>38</v>
      </c>
      <c r="V4" s="135"/>
      <c r="W4" s="211"/>
      <c r="X4" s="211"/>
      <c r="Y4" s="211"/>
      <c r="Z4" s="211"/>
    </row>
    <row r="5" spans="1:26" ht="13.5" customHeight="1">
      <c r="A5" s="211"/>
      <c r="B5" s="129"/>
      <c r="C5" s="129"/>
      <c r="D5" s="211"/>
      <c r="E5" s="31" t="s">
        <v>49</v>
      </c>
      <c r="F5" s="108" t="s">
        <v>4</v>
      </c>
      <c r="G5" s="109"/>
      <c r="H5" s="110"/>
      <c r="I5" s="105" t="s">
        <v>4</v>
      </c>
      <c r="J5" s="106"/>
      <c r="K5" s="107"/>
      <c r="L5" s="105" t="s">
        <v>5</v>
      </c>
      <c r="M5" s="106"/>
      <c r="N5" s="107"/>
      <c r="O5" s="126" t="s">
        <v>77</v>
      </c>
      <c r="P5" s="127"/>
      <c r="Q5" s="128"/>
      <c r="R5" s="126" t="s">
        <v>79</v>
      </c>
      <c r="S5" s="127"/>
      <c r="T5" s="128"/>
      <c r="U5" s="103">
        <v>1</v>
      </c>
      <c r="V5" s="46">
        <v>6</v>
      </c>
      <c r="W5" s="211"/>
      <c r="X5" s="211"/>
      <c r="Y5" s="211"/>
      <c r="Z5" s="211"/>
    </row>
    <row r="6" spans="1:26" ht="13.5" customHeight="1">
      <c r="A6" s="211"/>
      <c r="B6" s="145">
        <v>42301</v>
      </c>
      <c r="C6" s="145"/>
      <c r="D6" s="211"/>
      <c r="E6" s="44" t="s">
        <v>59</v>
      </c>
      <c r="F6" s="108" t="s">
        <v>69</v>
      </c>
      <c r="G6" s="109"/>
      <c r="H6" s="110"/>
      <c r="I6" s="111" t="s">
        <v>69</v>
      </c>
      <c r="J6" s="111"/>
      <c r="K6" s="111"/>
      <c r="L6" s="111" t="s">
        <v>68</v>
      </c>
      <c r="M6" s="111"/>
      <c r="N6" s="111"/>
      <c r="O6" s="126" t="s">
        <v>85</v>
      </c>
      <c r="P6" s="127"/>
      <c r="Q6" s="128"/>
      <c r="R6" s="126" t="s">
        <v>86</v>
      </c>
      <c r="S6" s="127"/>
      <c r="T6" s="128"/>
      <c r="U6" s="40">
        <v>8</v>
      </c>
      <c r="V6" s="104">
        <v>18</v>
      </c>
      <c r="W6" s="211"/>
      <c r="X6" s="211"/>
      <c r="Y6" s="211"/>
      <c r="Z6" s="211"/>
    </row>
    <row r="7" spans="1:26" ht="13.5" customHeight="1">
      <c r="A7" s="211"/>
      <c r="B7" s="145"/>
      <c r="C7" s="145"/>
      <c r="D7" s="211"/>
      <c r="E7" s="44" t="s">
        <v>58</v>
      </c>
      <c r="F7" s="108" t="s">
        <v>67</v>
      </c>
      <c r="G7" s="109"/>
      <c r="H7" s="110"/>
      <c r="I7" s="105" t="s">
        <v>67</v>
      </c>
      <c r="J7" s="107"/>
      <c r="K7" s="105" t="s">
        <v>65</v>
      </c>
      <c r="L7" s="107"/>
      <c r="M7" s="105" t="s">
        <v>66</v>
      </c>
      <c r="N7" s="107"/>
      <c r="O7" s="126" t="s">
        <v>84</v>
      </c>
      <c r="P7" s="127"/>
      <c r="Q7" s="128"/>
      <c r="R7" s="126" t="s">
        <v>79</v>
      </c>
      <c r="S7" s="127"/>
      <c r="T7" s="128"/>
      <c r="U7" s="40">
        <v>7</v>
      </c>
      <c r="V7" s="104">
        <v>38</v>
      </c>
      <c r="W7" s="211"/>
      <c r="X7" s="211"/>
      <c r="Y7" s="211"/>
      <c r="Z7" s="211"/>
    </row>
    <row r="8" spans="1:26" ht="13.5" customHeight="1">
      <c r="A8" s="211"/>
      <c r="B8" s="211"/>
      <c r="C8" s="211"/>
      <c r="D8" s="211"/>
      <c r="E8" s="47" t="s">
        <v>60</v>
      </c>
      <c r="F8" s="108" t="s">
        <v>51</v>
      </c>
      <c r="G8" s="109"/>
      <c r="H8" s="110"/>
      <c r="I8" s="111" t="s">
        <v>51</v>
      </c>
      <c r="J8" s="111"/>
      <c r="K8" s="111"/>
      <c r="L8" s="106" t="s">
        <v>50</v>
      </c>
      <c r="M8" s="106"/>
      <c r="N8" s="107"/>
      <c r="O8" s="126" t="s">
        <v>80</v>
      </c>
      <c r="P8" s="127"/>
      <c r="Q8" s="128"/>
      <c r="R8" s="126" t="s">
        <v>81</v>
      </c>
      <c r="S8" s="127"/>
      <c r="T8" s="128"/>
      <c r="U8" s="40">
        <v>2</v>
      </c>
      <c r="V8" s="104">
        <v>31</v>
      </c>
      <c r="W8" s="211"/>
      <c r="X8" s="211"/>
      <c r="Y8" s="211"/>
      <c r="Z8" s="211"/>
    </row>
    <row r="9" spans="1:26" ht="13.5" customHeight="1">
      <c r="A9" s="211"/>
      <c r="B9" s="211"/>
      <c r="C9" s="211"/>
      <c r="D9" s="211"/>
      <c r="E9" s="47" t="s">
        <v>57</v>
      </c>
      <c r="F9" s="108" t="s">
        <v>74</v>
      </c>
      <c r="G9" s="109"/>
      <c r="H9" s="110"/>
      <c r="I9" s="73" t="s">
        <v>74</v>
      </c>
      <c r="J9" s="74"/>
      <c r="K9" s="105" t="s">
        <v>63</v>
      </c>
      <c r="L9" s="107"/>
      <c r="M9" s="105" t="s">
        <v>62</v>
      </c>
      <c r="N9" s="107"/>
      <c r="O9" s="126" t="s">
        <v>78</v>
      </c>
      <c r="P9" s="127"/>
      <c r="Q9" s="128"/>
      <c r="R9" s="126" t="s">
        <v>79</v>
      </c>
      <c r="S9" s="127"/>
      <c r="T9" s="128"/>
      <c r="U9" s="103">
        <v>4</v>
      </c>
      <c r="V9" s="46">
        <v>32</v>
      </c>
      <c r="W9" s="211"/>
      <c r="X9" s="211"/>
      <c r="Y9" s="211"/>
      <c r="Z9" s="211"/>
    </row>
    <row r="10" spans="1:26" ht="13.5" customHeight="1">
      <c r="A10" s="211"/>
      <c r="B10" s="211"/>
      <c r="C10" s="211"/>
      <c r="D10" s="211"/>
      <c r="E10" s="47" t="s">
        <v>53</v>
      </c>
      <c r="F10" s="108" t="s">
        <v>29</v>
      </c>
      <c r="G10" s="109"/>
      <c r="H10" s="110"/>
      <c r="I10" s="73" t="s">
        <v>29</v>
      </c>
      <c r="J10" s="74"/>
      <c r="K10" s="105" t="s">
        <v>75</v>
      </c>
      <c r="L10" s="107"/>
      <c r="M10" s="105" t="s">
        <v>71</v>
      </c>
      <c r="N10" s="107"/>
      <c r="O10" s="126" t="s">
        <v>80</v>
      </c>
      <c r="P10" s="127"/>
      <c r="Q10" s="128"/>
      <c r="R10" s="126" t="s">
        <v>83</v>
      </c>
      <c r="S10" s="127"/>
      <c r="T10" s="128"/>
      <c r="U10" s="40">
        <v>30</v>
      </c>
      <c r="V10" s="104">
        <v>33</v>
      </c>
      <c r="W10" s="211"/>
      <c r="X10" s="211"/>
      <c r="Y10" s="211"/>
      <c r="Z10" s="211"/>
    </row>
    <row r="11" spans="1:26" ht="13.5" customHeight="1">
      <c r="A11" s="211"/>
      <c r="B11" s="211"/>
      <c r="C11" s="211"/>
      <c r="D11" s="211"/>
      <c r="E11" s="47" t="s">
        <v>56</v>
      </c>
      <c r="F11" s="108" t="s">
        <v>72</v>
      </c>
      <c r="G11" s="109"/>
      <c r="H11" s="110"/>
      <c r="I11" s="105" t="s">
        <v>72</v>
      </c>
      <c r="J11" s="107"/>
      <c r="K11" s="105" t="s">
        <v>61</v>
      </c>
      <c r="L11" s="107"/>
      <c r="M11" s="105" t="s">
        <v>48</v>
      </c>
      <c r="N11" s="107"/>
      <c r="O11" s="126" t="s">
        <v>78</v>
      </c>
      <c r="P11" s="127"/>
      <c r="Q11" s="128"/>
      <c r="R11" s="126" t="s">
        <v>79</v>
      </c>
      <c r="S11" s="127"/>
      <c r="T11" s="128"/>
      <c r="U11" s="103">
        <v>5</v>
      </c>
      <c r="V11" s="46">
        <v>22</v>
      </c>
      <c r="W11" s="211"/>
      <c r="X11" s="211"/>
      <c r="Y11" s="211"/>
      <c r="Z11" s="211"/>
    </row>
    <row r="12" spans="1:26" ht="13.5" customHeight="1">
      <c r="A12" s="211"/>
      <c r="B12" s="211"/>
      <c r="C12" s="211"/>
      <c r="D12" s="211"/>
      <c r="E12" s="31" t="s">
        <v>31</v>
      </c>
      <c r="F12" s="108" t="s">
        <v>6</v>
      </c>
      <c r="G12" s="109"/>
      <c r="H12" s="110"/>
      <c r="I12" s="105" t="s">
        <v>6</v>
      </c>
      <c r="J12" s="106"/>
      <c r="K12" s="107"/>
      <c r="L12" s="105" t="s">
        <v>7</v>
      </c>
      <c r="M12" s="106"/>
      <c r="N12" s="107"/>
      <c r="O12" s="126" t="s">
        <v>76</v>
      </c>
      <c r="P12" s="127"/>
      <c r="Q12" s="128"/>
      <c r="R12" s="126" t="s">
        <v>82</v>
      </c>
      <c r="S12" s="127"/>
      <c r="T12" s="128"/>
      <c r="U12" s="103">
        <v>12</v>
      </c>
      <c r="V12" s="46">
        <v>35</v>
      </c>
      <c r="W12" s="211"/>
      <c r="X12" s="211"/>
      <c r="Y12" s="211"/>
      <c r="Z12" s="211"/>
    </row>
    <row r="13" spans="1:26" ht="13.5" customHeight="1" thickBo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</row>
    <row r="14" spans="1:26" ht="13.5" customHeight="1">
      <c r="A14" s="211"/>
      <c r="B14" s="211"/>
      <c r="C14" s="139" t="s">
        <v>8</v>
      </c>
      <c r="D14" s="118" t="s">
        <v>9</v>
      </c>
      <c r="E14" s="143" t="s">
        <v>10</v>
      </c>
      <c r="F14" s="161" t="s">
        <v>3</v>
      </c>
      <c r="G14" s="161"/>
      <c r="H14" s="161"/>
      <c r="I14" s="117" t="s">
        <v>12</v>
      </c>
      <c r="J14" s="117"/>
      <c r="K14" s="153" t="s">
        <v>13</v>
      </c>
      <c r="L14" s="154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ht="13.5" customHeight="1">
      <c r="A15" s="211"/>
      <c r="B15" s="211"/>
      <c r="C15" s="140"/>
      <c r="D15" s="221"/>
      <c r="E15" s="144"/>
      <c r="F15" s="162"/>
      <c r="G15" s="162"/>
      <c r="H15" s="162"/>
      <c r="I15" s="14" t="s">
        <v>14</v>
      </c>
      <c r="J15" s="14" t="s">
        <v>15</v>
      </c>
      <c r="K15" s="4" t="s">
        <v>16</v>
      </c>
      <c r="L15" s="33" t="s">
        <v>8</v>
      </c>
      <c r="M15" s="211"/>
      <c r="N15" s="211"/>
      <c r="O15" s="122" t="s">
        <v>39</v>
      </c>
      <c r="P15" s="122"/>
      <c r="Q15" s="122"/>
      <c r="R15" s="122" t="s">
        <v>40</v>
      </c>
      <c r="S15" s="122"/>
      <c r="T15" s="122"/>
      <c r="U15" s="211"/>
      <c r="V15" s="16">
        <v>1</v>
      </c>
      <c r="W15" s="211"/>
      <c r="X15" s="211"/>
      <c r="Y15" s="211"/>
      <c r="Z15" s="211"/>
    </row>
    <row r="16" spans="1:26" ht="13.5" customHeight="1">
      <c r="A16" s="211"/>
      <c r="B16" s="211"/>
      <c r="C16" s="29">
        <v>1</v>
      </c>
      <c r="D16" s="93">
        <v>7</v>
      </c>
      <c r="E16" s="88" t="s">
        <v>60</v>
      </c>
      <c r="F16" s="111" t="s">
        <v>51</v>
      </c>
      <c r="G16" s="111"/>
      <c r="H16" s="111"/>
      <c r="I16" s="52"/>
      <c r="J16" s="52"/>
      <c r="K16" s="49">
        <v>8.44</v>
      </c>
      <c r="L16" s="23">
        <v>1</v>
      </c>
      <c r="M16" s="211"/>
      <c r="N16" s="211"/>
      <c r="O16" s="123" t="s">
        <v>87</v>
      </c>
      <c r="P16" s="123"/>
      <c r="Q16" s="123"/>
      <c r="R16" s="124">
        <v>0.55000000000000004</v>
      </c>
      <c r="S16" s="123"/>
      <c r="T16" s="123"/>
      <c r="U16" s="211"/>
      <c r="V16" s="15">
        <v>2</v>
      </c>
      <c r="W16" s="211"/>
      <c r="X16" s="211"/>
      <c r="Y16" s="211"/>
      <c r="Z16" s="211"/>
    </row>
    <row r="17" spans="1:26" ht="13.5" customHeight="1">
      <c r="A17" s="211"/>
      <c r="B17" s="211"/>
      <c r="C17" s="29">
        <v>2</v>
      </c>
      <c r="D17" s="94">
        <v>5</v>
      </c>
      <c r="E17" s="92" t="s">
        <v>53</v>
      </c>
      <c r="F17" s="111" t="s">
        <v>71</v>
      </c>
      <c r="G17" s="111"/>
      <c r="H17" s="111"/>
      <c r="I17" s="50">
        <f>K17-$K$16</f>
        <v>4.3000000000001037E-2</v>
      </c>
      <c r="J17" s="52"/>
      <c r="K17" s="49">
        <v>8.4830000000000005</v>
      </c>
      <c r="L17" s="24">
        <v>2</v>
      </c>
      <c r="M17" s="211"/>
      <c r="N17" s="211"/>
      <c r="O17" s="211"/>
      <c r="P17" s="211"/>
      <c r="Q17" s="211"/>
      <c r="R17" s="211"/>
      <c r="S17" s="211"/>
      <c r="T17" s="211"/>
      <c r="U17" s="211"/>
      <c r="V17" s="41">
        <v>3</v>
      </c>
      <c r="W17" s="211"/>
      <c r="X17" s="211"/>
      <c r="Y17" s="211"/>
      <c r="Z17" s="211"/>
    </row>
    <row r="18" spans="1:26" ht="13.5" customHeight="1">
      <c r="A18" s="211"/>
      <c r="B18" s="211"/>
      <c r="C18" s="29">
        <v>3</v>
      </c>
      <c r="D18" s="95">
        <v>6</v>
      </c>
      <c r="E18" s="92" t="s">
        <v>49</v>
      </c>
      <c r="F18" s="111" t="s">
        <v>5</v>
      </c>
      <c r="G18" s="111"/>
      <c r="H18" s="111"/>
      <c r="I18" s="50">
        <f t="shared" ref="I18:I23" si="0">K18-$K$16</f>
        <v>8.5000000000000853E-2</v>
      </c>
      <c r="J18" s="50">
        <f t="shared" ref="J18:J23" si="1">K18-K17</f>
        <v>4.1999999999999815E-2</v>
      </c>
      <c r="K18" s="49">
        <v>8.5250000000000004</v>
      </c>
      <c r="L18" s="25">
        <v>3</v>
      </c>
      <c r="M18" s="211"/>
      <c r="N18" s="211"/>
      <c r="O18" s="122" t="s">
        <v>17</v>
      </c>
      <c r="P18" s="122"/>
      <c r="Q18" s="108"/>
      <c r="R18" s="125" t="s">
        <v>51</v>
      </c>
      <c r="S18" s="121"/>
      <c r="T18" s="121"/>
      <c r="U18" s="211"/>
      <c r="V18" s="11">
        <v>4</v>
      </c>
      <c r="W18" s="211"/>
      <c r="X18" s="211"/>
      <c r="Y18" s="211"/>
      <c r="Z18" s="211"/>
    </row>
    <row r="19" spans="1:26" ht="13.5" customHeight="1">
      <c r="A19" s="211"/>
      <c r="B19" s="211"/>
      <c r="C19" s="29">
        <v>4</v>
      </c>
      <c r="D19" s="96">
        <v>3</v>
      </c>
      <c r="E19" s="89" t="s">
        <v>57</v>
      </c>
      <c r="F19" s="111" t="s">
        <v>74</v>
      </c>
      <c r="G19" s="111"/>
      <c r="H19" s="111"/>
      <c r="I19" s="32">
        <f t="shared" si="0"/>
        <v>0.34999999999999964</v>
      </c>
      <c r="J19" s="32">
        <f t="shared" si="1"/>
        <v>0.26499999999999879</v>
      </c>
      <c r="K19" s="48">
        <v>8.7899999999999991</v>
      </c>
      <c r="L19" s="26">
        <v>4</v>
      </c>
      <c r="M19" s="211"/>
      <c r="N19" s="211"/>
      <c r="O19" s="211"/>
      <c r="P19" s="211"/>
      <c r="Q19" s="211"/>
      <c r="R19" s="121" t="s">
        <v>29</v>
      </c>
      <c r="S19" s="121"/>
      <c r="T19" s="121"/>
      <c r="U19" s="211"/>
      <c r="V19" s="51">
        <v>5</v>
      </c>
      <c r="W19" s="211"/>
      <c r="X19" s="211"/>
      <c r="Y19" s="211"/>
      <c r="Z19" s="211"/>
    </row>
    <row r="20" spans="1:26" ht="13.5" customHeight="1">
      <c r="A20" s="211"/>
      <c r="B20" s="211"/>
      <c r="C20" s="53">
        <v>5</v>
      </c>
      <c r="D20" s="97">
        <v>1</v>
      </c>
      <c r="E20" s="89" t="s">
        <v>59</v>
      </c>
      <c r="F20" s="111" t="s">
        <v>68</v>
      </c>
      <c r="G20" s="111"/>
      <c r="H20" s="111"/>
      <c r="I20" s="32">
        <f t="shared" si="0"/>
        <v>0.39100000000000001</v>
      </c>
      <c r="J20" s="50">
        <f t="shared" si="1"/>
        <v>4.1000000000000369E-2</v>
      </c>
      <c r="K20" s="54">
        <v>8.8309999999999995</v>
      </c>
      <c r="L20" s="55">
        <v>5</v>
      </c>
      <c r="M20" s="211"/>
      <c r="N20" s="211"/>
      <c r="O20" s="211"/>
      <c r="P20" s="211"/>
      <c r="Q20" s="211"/>
      <c r="R20" s="121" t="s">
        <v>4</v>
      </c>
      <c r="S20" s="121"/>
      <c r="T20" s="121"/>
      <c r="U20" s="211"/>
      <c r="V20" s="64">
        <v>6</v>
      </c>
      <c r="W20" s="211"/>
      <c r="X20" s="211"/>
      <c r="Y20" s="211"/>
      <c r="Z20" s="211"/>
    </row>
    <row r="21" spans="1:26" ht="13.5" customHeight="1">
      <c r="A21" s="211"/>
      <c r="B21" s="211"/>
      <c r="C21" s="53">
        <v>6</v>
      </c>
      <c r="D21" s="98">
        <v>4</v>
      </c>
      <c r="E21" s="89" t="s">
        <v>31</v>
      </c>
      <c r="F21" s="111" t="s">
        <v>6</v>
      </c>
      <c r="G21" s="111"/>
      <c r="H21" s="111"/>
      <c r="I21" s="32">
        <f t="shared" si="0"/>
        <v>0.51500000000000057</v>
      </c>
      <c r="J21" s="32">
        <f t="shared" si="1"/>
        <v>0.12400000000000055</v>
      </c>
      <c r="K21" s="54">
        <v>8.9550000000000001</v>
      </c>
      <c r="L21" s="55">
        <v>6</v>
      </c>
      <c r="M21" s="211"/>
      <c r="N21" s="52"/>
      <c r="O21" s="52"/>
      <c r="P21" s="211"/>
      <c r="Q21" s="211"/>
      <c r="R21" s="211"/>
      <c r="S21" s="211"/>
      <c r="T21" s="211"/>
      <c r="U21" s="211"/>
      <c r="V21" s="65">
        <v>7</v>
      </c>
      <c r="W21" s="211"/>
      <c r="X21" s="211"/>
      <c r="Y21" s="211"/>
      <c r="Z21" s="211"/>
    </row>
    <row r="22" spans="1:26" ht="13.5" customHeight="1">
      <c r="A22" s="211"/>
      <c r="B22" s="211"/>
      <c r="C22" s="53">
        <v>7</v>
      </c>
      <c r="D22" s="99">
        <v>2</v>
      </c>
      <c r="E22" s="89" t="s">
        <v>56</v>
      </c>
      <c r="F22" s="111" t="s">
        <v>48</v>
      </c>
      <c r="G22" s="111"/>
      <c r="H22" s="111"/>
      <c r="I22" s="32">
        <f t="shared" si="0"/>
        <v>0.5389999999999997</v>
      </c>
      <c r="J22" s="50">
        <f t="shared" si="1"/>
        <v>2.3999999999999133E-2</v>
      </c>
      <c r="K22" s="54">
        <v>8.9789999999999992</v>
      </c>
      <c r="L22" s="55">
        <v>7</v>
      </c>
      <c r="M22" s="211"/>
      <c r="N22" s="50"/>
      <c r="O22" s="52"/>
      <c r="P22" s="211"/>
      <c r="Q22" s="211"/>
      <c r="R22" s="211"/>
      <c r="S22" s="211"/>
      <c r="T22" s="211"/>
      <c r="U22" s="211"/>
      <c r="V22" s="66">
        <v>8</v>
      </c>
      <c r="W22" s="211"/>
      <c r="X22" s="211"/>
      <c r="Y22" s="211"/>
      <c r="Z22" s="211"/>
    </row>
    <row r="23" spans="1:26" ht="13.5" customHeight="1">
      <c r="A23" s="211"/>
      <c r="B23" s="211"/>
      <c r="C23" s="29">
        <v>8</v>
      </c>
      <c r="D23" s="100">
        <v>8</v>
      </c>
      <c r="E23" s="88" t="s">
        <v>58</v>
      </c>
      <c r="F23" s="111" t="s">
        <v>65</v>
      </c>
      <c r="G23" s="111"/>
      <c r="H23" s="111"/>
      <c r="I23" s="32">
        <f t="shared" si="0"/>
        <v>0.61899999999999977</v>
      </c>
      <c r="J23" s="50">
        <f t="shared" si="1"/>
        <v>8.0000000000000071E-2</v>
      </c>
      <c r="K23" s="80">
        <v>9.0589999999999993</v>
      </c>
      <c r="L23" s="26">
        <v>8</v>
      </c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ht="13.5" customHeight="1" thickBo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ht="13.5" customHeight="1">
      <c r="A25" s="211"/>
      <c r="B25" s="139" t="s">
        <v>8</v>
      </c>
      <c r="C25" s="141" t="s">
        <v>32</v>
      </c>
      <c r="D25" s="155" t="s">
        <v>54</v>
      </c>
      <c r="E25" s="143" t="s">
        <v>10</v>
      </c>
      <c r="F25" s="117" t="s">
        <v>12</v>
      </c>
      <c r="G25" s="118"/>
      <c r="H25" s="117" t="s">
        <v>33</v>
      </c>
      <c r="I25" s="118"/>
      <c r="J25" s="226" t="s">
        <v>34</v>
      </c>
      <c r="K25" s="118"/>
      <c r="L25" s="222" t="s">
        <v>35</v>
      </c>
      <c r="M25" s="118"/>
      <c r="N25" s="117" t="s">
        <v>36</v>
      </c>
      <c r="O25" s="118"/>
      <c r="P25" s="157" t="s">
        <v>37</v>
      </c>
      <c r="Q25" s="211"/>
      <c r="R25" s="211"/>
      <c r="S25" s="211"/>
      <c r="T25" s="211"/>
      <c r="U25" s="211"/>
      <c r="V25" s="211"/>
      <c r="W25" s="211"/>
      <c r="X25" s="211"/>
      <c r="Y25" s="211"/>
      <c r="Z25" s="211"/>
    </row>
    <row r="26" spans="1:26" ht="13.5" customHeight="1">
      <c r="A26" s="211"/>
      <c r="B26" s="140"/>
      <c r="C26" s="142"/>
      <c r="D26" s="156"/>
      <c r="E26" s="144"/>
      <c r="F26" s="14" t="s">
        <v>14</v>
      </c>
      <c r="G26" s="28" t="s">
        <v>15</v>
      </c>
      <c r="H26" s="14" t="s">
        <v>23</v>
      </c>
      <c r="I26" s="28" t="s">
        <v>8</v>
      </c>
      <c r="J26" s="227" t="s">
        <v>23</v>
      </c>
      <c r="K26" s="28" t="s">
        <v>8</v>
      </c>
      <c r="L26" s="223" t="s">
        <v>23</v>
      </c>
      <c r="M26" s="28" t="s">
        <v>8</v>
      </c>
      <c r="N26" s="14" t="s">
        <v>23</v>
      </c>
      <c r="O26" s="28" t="s">
        <v>8</v>
      </c>
      <c r="P26" s="158"/>
      <c r="Q26" s="211"/>
      <c r="R26" s="211"/>
      <c r="S26" s="211"/>
      <c r="T26" s="211"/>
      <c r="U26" s="211"/>
      <c r="V26" s="211"/>
      <c r="W26" s="211"/>
      <c r="X26" s="211"/>
      <c r="Y26" s="211"/>
      <c r="Z26" s="211"/>
    </row>
    <row r="27" spans="1:26" ht="13.5" customHeight="1">
      <c r="A27" s="211"/>
      <c r="B27" s="45">
        <v>1</v>
      </c>
      <c r="C27" s="5">
        <f t="shared" ref="C27:C34" si="2">H27+J27+L27+N27</f>
        <v>2012.99</v>
      </c>
      <c r="D27" s="90">
        <v>20</v>
      </c>
      <c r="E27" s="88" t="s">
        <v>60</v>
      </c>
      <c r="F27" s="52"/>
      <c r="G27" s="52"/>
      <c r="H27" s="43">
        <v>503.86</v>
      </c>
      <c r="I27" s="23">
        <v>1</v>
      </c>
      <c r="J27" s="43">
        <v>504.46</v>
      </c>
      <c r="K27" s="23">
        <v>1</v>
      </c>
      <c r="L27" s="224">
        <v>504.25</v>
      </c>
      <c r="M27" s="23">
        <v>1</v>
      </c>
      <c r="N27" s="43">
        <v>500.42</v>
      </c>
      <c r="O27" s="23">
        <v>1</v>
      </c>
      <c r="P27" s="30"/>
      <c r="Q27" s="211"/>
      <c r="R27" s="23">
        <v>1</v>
      </c>
      <c r="S27" s="211"/>
      <c r="T27" s="211"/>
      <c r="U27" s="211"/>
      <c r="V27" s="211"/>
      <c r="W27" s="211"/>
      <c r="X27" s="211"/>
      <c r="Y27" s="211"/>
      <c r="Z27" s="211"/>
    </row>
    <row r="28" spans="1:26" ht="13.5" customHeight="1">
      <c r="A28" s="211"/>
      <c r="B28" s="45">
        <v>2</v>
      </c>
      <c r="C28" s="5">
        <f t="shared" si="2"/>
        <v>1974.79</v>
      </c>
      <c r="D28" s="90">
        <v>18</v>
      </c>
      <c r="E28" s="88" t="s">
        <v>49</v>
      </c>
      <c r="F28" s="84">
        <f t="shared" ref="F28:F34" si="3">$C$27-C28</f>
        <v>38.200000000000045</v>
      </c>
      <c r="G28" s="83"/>
      <c r="H28" s="43">
        <v>497.76</v>
      </c>
      <c r="I28" s="38">
        <v>2</v>
      </c>
      <c r="J28" s="43">
        <v>502.36</v>
      </c>
      <c r="K28" s="38">
        <v>2</v>
      </c>
      <c r="L28" s="224">
        <v>496.65</v>
      </c>
      <c r="M28" s="38">
        <v>2</v>
      </c>
      <c r="N28" s="43">
        <v>478.02</v>
      </c>
      <c r="O28" s="25">
        <v>3</v>
      </c>
      <c r="P28" s="30"/>
      <c r="Q28" s="211"/>
      <c r="R28" s="38">
        <v>2</v>
      </c>
      <c r="S28" s="211"/>
      <c r="T28" s="211"/>
      <c r="U28" s="211"/>
      <c r="V28" s="211"/>
      <c r="W28" s="211"/>
      <c r="X28" s="211"/>
      <c r="Y28" s="211"/>
      <c r="Z28" s="211"/>
    </row>
    <row r="29" spans="1:26" ht="13.5" customHeight="1">
      <c r="A29" s="211"/>
      <c r="B29" s="45">
        <v>3</v>
      </c>
      <c r="C29" s="5">
        <f t="shared" si="2"/>
        <v>1961.64</v>
      </c>
      <c r="D29" s="90">
        <v>16</v>
      </c>
      <c r="E29" s="88" t="s">
        <v>53</v>
      </c>
      <c r="F29" s="84">
        <f t="shared" si="3"/>
        <v>51.349999999999909</v>
      </c>
      <c r="G29" s="57">
        <f t="shared" ref="G29:G34" si="4">C28-C29</f>
        <v>13.149999999999864</v>
      </c>
      <c r="H29" s="43">
        <v>477.25</v>
      </c>
      <c r="I29" s="26">
        <v>5</v>
      </c>
      <c r="J29" s="43">
        <v>497.01</v>
      </c>
      <c r="K29" s="25">
        <v>3</v>
      </c>
      <c r="L29" s="224">
        <v>493.43</v>
      </c>
      <c r="M29" s="25">
        <v>3</v>
      </c>
      <c r="N29" s="43">
        <v>493.95</v>
      </c>
      <c r="O29" s="38">
        <v>2</v>
      </c>
      <c r="P29" s="30"/>
      <c r="Q29" s="211"/>
      <c r="R29" s="25">
        <v>3</v>
      </c>
      <c r="S29" s="211"/>
      <c r="T29" s="211"/>
      <c r="U29" s="211"/>
      <c r="V29" s="211"/>
      <c r="W29" s="211"/>
      <c r="X29" s="211"/>
      <c r="Y29" s="211"/>
      <c r="Z29" s="211"/>
    </row>
    <row r="30" spans="1:26" ht="13.5" customHeight="1">
      <c r="A30" s="211"/>
      <c r="B30" s="45">
        <v>4</v>
      </c>
      <c r="C30" s="5">
        <f t="shared" si="2"/>
        <v>1905.17</v>
      </c>
      <c r="D30" s="90">
        <v>15</v>
      </c>
      <c r="E30" s="89" t="s">
        <v>59</v>
      </c>
      <c r="F30" s="84">
        <f t="shared" si="3"/>
        <v>107.81999999999994</v>
      </c>
      <c r="G30" s="57">
        <f t="shared" si="4"/>
        <v>56.470000000000027</v>
      </c>
      <c r="H30" s="43">
        <v>479.08</v>
      </c>
      <c r="I30" s="26">
        <v>4</v>
      </c>
      <c r="J30" s="43">
        <v>475.96</v>
      </c>
      <c r="K30" s="26">
        <v>5</v>
      </c>
      <c r="L30" s="224">
        <v>477.45</v>
      </c>
      <c r="M30" s="26">
        <v>5</v>
      </c>
      <c r="N30" s="43">
        <v>472.68</v>
      </c>
      <c r="O30" s="26">
        <v>5</v>
      </c>
      <c r="P30" s="30"/>
      <c r="Q30" s="211"/>
      <c r="R30" s="26">
        <v>4</v>
      </c>
      <c r="S30" s="211"/>
      <c r="T30" s="211"/>
      <c r="U30" s="211"/>
      <c r="V30" s="211"/>
      <c r="W30" s="211"/>
      <c r="X30" s="211"/>
      <c r="Y30" s="211"/>
      <c r="Z30" s="211"/>
    </row>
    <row r="31" spans="1:26" ht="13.5" customHeight="1">
      <c r="A31" s="211"/>
      <c r="B31" s="56">
        <v>5</v>
      </c>
      <c r="C31" s="5">
        <f t="shared" si="2"/>
        <v>1894.28</v>
      </c>
      <c r="D31" s="91">
        <v>14</v>
      </c>
      <c r="E31" s="89" t="s">
        <v>58</v>
      </c>
      <c r="F31" s="84">
        <f t="shared" si="3"/>
        <v>118.71000000000004</v>
      </c>
      <c r="G31" s="57">
        <f t="shared" si="4"/>
        <v>10.8900000000001</v>
      </c>
      <c r="H31" s="58">
        <v>450.43</v>
      </c>
      <c r="I31" s="55">
        <v>8</v>
      </c>
      <c r="J31" s="58">
        <v>485.65</v>
      </c>
      <c r="K31" s="55">
        <v>4</v>
      </c>
      <c r="L31" s="225">
        <v>482.77</v>
      </c>
      <c r="M31" s="55">
        <v>4</v>
      </c>
      <c r="N31" s="58">
        <v>475.43</v>
      </c>
      <c r="O31" s="55">
        <v>4</v>
      </c>
      <c r="P31" s="59"/>
      <c r="Q31" s="211"/>
      <c r="R31" s="55">
        <v>5</v>
      </c>
      <c r="S31" s="211"/>
      <c r="T31" s="211"/>
      <c r="U31" s="211"/>
      <c r="V31" s="211"/>
      <c r="W31" s="211"/>
      <c r="X31" s="211"/>
      <c r="Y31" s="211"/>
      <c r="Z31" s="211"/>
    </row>
    <row r="32" spans="1:26" ht="13.5" customHeight="1">
      <c r="A32" s="211"/>
      <c r="B32" s="56">
        <v>6</v>
      </c>
      <c r="C32" s="5">
        <f t="shared" si="2"/>
        <v>1876.7</v>
      </c>
      <c r="D32" s="91">
        <v>13</v>
      </c>
      <c r="E32" s="89" t="s">
        <v>56</v>
      </c>
      <c r="F32" s="84">
        <f t="shared" si="3"/>
        <v>136.28999999999996</v>
      </c>
      <c r="G32" s="57">
        <f t="shared" si="4"/>
        <v>17.579999999999927</v>
      </c>
      <c r="H32" s="58">
        <v>473.91</v>
      </c>
      <c r="I32" s="55">
        <v>6</v>
      </c>
      <c r="J32" s="58">
        <v>475.93</v>
      </c>
      <c r="K32" s="55">
        <v>6</v>
      </c>
      <c r="L32" s="225">
        <v>459.1</v>
      </c>
      <c r="M32" s="55">
        <v>7</v>
      </c>
      <c r="N32" s="58">
        <v>467.76</v>
      </c>
      <c r="O32" s="55">
        <v>6</v>
      </c>
      <c r="P32" s="59"/>
      <c r="Q32" s="211"/>
      <c r="R32" s="55">
        <v>6</v>
      </c>
      <c r="S32" s="211"/>
      <c r="T32" s="211"/>
      <c r="U32" s="211"/>
      <c r="V32" s="211"/>
      <c r="W32" s="211"/>
      <c r="X32" s="211"/>
      <c r="Y32" s="211"/>
      <c r="Z32" s="211"/>
    </row>
    <row r="33" spans="1:26" ht="13.5" customHeight="1">
      <c r="A33" s="211"/>
      <c r="B33" s="56">
        <v>7</v>
      </c>
      <c r="C33" s="5">
        <f t="shared" si="2"/>
        <v>1841.06</v>
      </c>
      <c r="D33" s="91">
        <v>12</v>
      </c>
      <c r="E33" s="89" t="s">
        <v>31</v>
      </c>
      <c r="F33" s="84">
        <f t="shared" si="3"/>
        <v>171.93000000000006</v>
      </c>
      <c r="G33" s="57">
        <f t="shared" si="4"/>
        <v>35.6400000000001</v>
      </c>
      <c r="H33" s="58">
        <v>482.54</v>
      </c>
      <c r="I33" s="86">
        <v>3</v>
      </c>
      <c r="J33" s="58">
        <v>437.96</v>
      </c>
      <c r="K33" s="55">
        <v>7</v>
      </c>
      <c r="L33" s="224">
        <v>459.77</v>
      </c>
      <c r="M33" s="55">
        <v>6</v>
      </c>
      <c r="N33" s="43">
        <v>460.79</v>
      </c>
      <c r="O33" s="26">
        <v>7</v>
      </c>
      <c r="P33" s="30"/>
      <c r="Q33" s="211"/>
      <c r="R33" s="55">
        <v>7</v>
      </c>
      <c r="S33" s="211"/>
      <c r="T33" s="211"/>
      <c r="U33" s="211"/>
      <c r="V33" s="211"/>
      <c r="W33" s="211"/>
      <c r="X33" s="211"/>
      <c r="Y33" s="211"/>
      <c r="Z33" s="211"/>
    </row>
    <row r="34" spans="1:26" ht="13.5" customHeight="1" thickBot="1">
      <c r="A34" s="211"/>
      <c r="B34" s="45">
        <v>8</v>
      </c>
      <c r="C34" s="5">
        <f t="shared" si="2"/>
        <v>811.32999999999993</v>
      </c>
      <c r="D34" s="90">
        <v>11</v>
      </c>
      <c r="E34" s="88" t="s">
        <v>57</v>
      </c>
      <c r="F34" s="101">
        <f t="shared" si="3"/>
        <v>1201.6600000000001</v>
      </c>
      <c r="G34" s="102">
        <f t="shared" si="4"/>
        <v>1029.73</v>
      </c>
      <c r="H34" s="43">
        <v>455.33</v>
      </c>
      <c r="I34" s="26">
        <v>7</v>
      </c>
      <c r="J34" s="43">
        <v>356</v>
      </c>
      <c r="K34" s="26">
        <v>8</v>
      </c>
      <c r="L34" s="210"/>
      <c r="M34" s="210"/>
      <c r="N34" s="210"/>
      <c r="O34" s="210"/>
      <c r="P34" s="30"/>
      <c r="Q34" s="211"/>
      <c r="R34" s="27">
        <v>8</v>
      </c>
      <c r="S34" s="211"/>
      <c r="T34" s="211"/>
      <c r="U34" s="211"/>
      <c r="V34" s="211"/>
      <c r="W34" s="211"/>
      <c r="X34" s="211"/>
      <c r="Y34" s="211"/>
      <c r="Z34" s="211"/>
    </row>
    <row r="35" spans="1:26" ht="13.5" customHeight="1" thickBo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</row>
    <row r="36" spans="1:26" ht="13.5" customHeight="1">
      <c r="A36" s="211"/>
      <c r="B36" s="211"/>
      <c r="C36" s="211"/>
      <c r="D36" s="211"/>
      <c r="E36" s="159" t="s">
        <v>10</v>
      </c>
      <c r="F36" s="150" t="s">
        <v>33</v>
      </c>
      <c r="G36" s="150"/>
      <c r="H36" s="150"/>
      <c r="I36" s="150"/>
      <c r="J36" s="151"/>
      <c r="K36" s="149" t="s">
        <v>34</v>
      </c>
      <c r="L36" s="150"/>
      <c r="M36" s="150"/>
      <c r="N36" s="150"/>
      <c r="O36" s="151"/>
      <c r="P36" s="149" t="s">
        <v>35</v>
      </c>
      <c r="Q36" s="150"/>
      <c r="R36" s="150"/>
      <c r="S36" s="150"/>
      <c r="T36" s="151"/>
      <c r="U36" s="149" t="s">
        <v>36</v>
      </c>
      <c r="V36" s="150"/>
      <c r="W36" s="150"/>
      <c r="X36" s="150"/>
      <c r="Y36" s="151"/>
      <c r="Z36" s="211"/>
    </row>
    <row r="37" spans="1:26" ht="13.5" customHeight="1">
      <c r="A37" s="211"/>
      <c r="B37" s="211"/>
      <c r="C37" s="211"/>
      <c r="D37" s="211"/>
      <c r="E37" s="160"/>
      <c r="F37" s="212" t="s">
        <v>18</v>
      </c>
      <c r="G37" s="34" t="s">
        <v>19</v>
      </c>
      <c r="H37" s="35" t="s">
        <v>20</v>
      </c>
      <c r="I37" s="36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36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36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36" t="s">
        <v>21</v>
      </c>
      <c r="Y37" s="19" t="s">
        <v>22</v>
      </c>
      <c r="Z37" s="211"/>
    </row>
    <row r="38" spans="1:26" ht="13.5" customHeight="1">
      <c r="A38" s="211"/>
      <c r="B38" s="211"/>
      <c r="C38" s="211"/>
      <c r="D38" s="211"/>
      <c r="E38" s="218" t="s">
        <v>60</v>
      </c>
      <c r="F38" s="213">
        <v>102</v>
      </c>
      <c r="G38" s="170">
        <v>98</v>
      </c>
      <c r="H38" s="166">
        <v>102</v>
      </c>
      <c r="I38" s="166">
        <v>102</v>
      </c>
      <c r="J38" s="167">
        <v>99.86</v>
      </c>
      <c r="K38" s="167">
        <v>101</v>
      </c>
      <c r="L38" s="167">
        <v>100.46</v>
      </c>
      <c r="M38" s="166">
        <v>102</v>
      </c>
      <c r="N38" s="167">
        <v>101</v>
      </c>
      <c r="O38" s="167">
        <v>100</v>
      </c>
      <c r="P38" s="167">
        <v>101</v>
      </c>
      <c r="Q38" s="167">
        <v>101.25</v>
      </c>
      <c r="R38" s="167">
        <v>101</v>
      </c>
      <c r="S38" s="167">
        <v>101</v>
      </c>
      <c r="T38" s="167">
        <v>100</v>
      </c>
      <c r="U38" s="167">
        <v>100</v>
      </c>
      <c r="V38" s="167">
        <v>100.42</v>
      </c>
      <c r="W38" s="166">
        <v>102</v>
      </c>
      <c r="X38" s="167">
        <v>100</v>
      </c>
      <c r="Y38" s="173">
        <v>98</v>
      </c>
      <c r="Z38" s="211"/>
    </row>
    <row r="39" spans="1:26" ht="13.5" customHeight="1">
      <c r="A39" s="211"/>
      <c r="B39" s="211"/>
      <c r="C39" s="211"/>
      <c r="D39" s="211"/>
      <c r="E39" s="218" t="s">
        <v>49</v>
      </c>
      <c r="F39" s="214">
        <v>99</v>
      </c>
      <c r="G39" s="166">
        <v>102</v>
      </c>
      <c r="H39" s="166">
        <v>102</v>
      </c>
      <c r="I39" s="175">
        <v>97</v>
      </c>
      <c r="J39" s="172">
        <v>97.76</v>
      </c>
      <c r="K39" s="167">
        <v>100</v>
      </c>
      <c r="L39" s="167">
        <v>101</v>
      </c>
      <c r="M39" s="166">
        <v>103</v>
      </c>
      <c r="N39" s="167">
        <v>101.36</v>
      </c>
      <c r="O39" s="180">
        <v>97</v>
      </c>
      <c r="P39" s="168">
        <v>99</v>
      </c>
      <c r="Q39" s="167">
        <v>101</v>
      </c>
      <c r="R39" s="170">
        <v>99</v>
      </c>
      <c r="S39" s="166">
        <v>101.65</v>
      </c>
      <c r="T39" s="180">
        <v>96</v>
      </c>
      <c r="U39" s="170">
        <v>99</v>
      </c>
      <c r="V39" s="21">
        <v>85</v>
      </c>
      <c r="W39" s="170">
        <v>98</v>
      </c>
      <c r="X39" s="170">
        <v>98.02</v>
      </c>
      <c r="Y39" s="172">
        <v>98</v>
      </c>
      <c r="Z39" s="211"/>
    </row>
    <row r="40" spans="1:26" ht="13.5" customHeight="1">
      <c r="A40" s="211"/>
      <c r="B40" s="211"/>
      <c r="C40" s="211"/>
      <c r="D40" s="211"/>
      <c r="E40" s="218" t="s">
        <v>53</v>
      </c>
      <c r="F40" s="215">
        <v>98</v>
      </c>
      <c r="G40" s="175">
        <v>97</v>
      </c>
      <c r="H40" s="21">
        <v>84.25</v>
      </c>
      <c r="I40" s="167">
        <v>100</v>
      </c>
      <c r="J40" s="173">
        <v>98</v>
      </c>
      <c r="K40" s="169">
        <v>99</v>
      </c>
      <c r="L40" s="170">
        <v>98</v>
      </c>
      <c r="M40" s="167">
        <v>101.01</v>
      </c>
      <c r="N40" s="167">
        <v>100</v>
      </c>
      <c r="O40" s="173">
        <v>99</v>
      </c>
      <c r="P40" s="169">
        <v>98.43</v>
      </c>
      <c r="Q40" s="170">
        <v>98</v>
      </c>
      <c r="R40" s="167">
        <v>100</v>
      </c>
      <c r="S40" s="170">
        <v>99</v>
      </c>
      <c r="T40" s="173">
        <v>98</v>
      </c>
      <c r="U40" s="167">
        <v>99.95</v>
      </c>
      <c r="V40" s="170">
        <v>99</v>
      </c>
      <c r="W40" s="170">
        <v>98</v>
      </c>
      <c r="X40" s="170">
        <v>99</v>
      </c>
      <c r="Y40" s="173">
        <v>98</v>
      </c>
      <c r="Z40" s="211"/>
    </row>
    <row r="41" spans="1:26" ht="13.5" customHeight="1">
      <c r="A41" s="211"/>
      <c r="B41" s="211"/>
      <c r="C41" s="211"/>
      <c r="D41" s="211"/>
      <c r="E41" s="219" t="s">
        <v>59</v>
      </c>
      <c r="F41" s="216">
        <v>95</v>
      </c>
      <c r="G41" s="177">
        <v>96.08</v>
      </c>
      <c r="H41" s="165">
        <v>95</v>
      </c>
      <c r="I41" s="170">
        <v>98</v>
      </c>
      <c r="J41" s="184">
        <v>95</v>
      </c>
      <c r="K41" s="182">
        <v>95</v>
      </c>
      <c r="L41" s="165">
        <v>95</v>
      </c>
      <c r="M41" s="175">
        <v>96</v>
      </c>
      <c r="N41" s="21">
        <v>93</v>
      </c>
      <c r="O41" s="181">
        <v>96.96</v>
      </c>
      <c r="P41" s="20">
        <v>93</v>
      </c>
      <c r="Q41" s="175">
        <v>96</v>
      </c>
      <c r="R41" s="177">
        <v>96</v>
      </c>
      <c r="S41" s="175">
        <v>96</v>
      </c>
      <c r="T41" s="181">
        <v>96.45</v>
      </c>
      <c r="U41" s="182">
        <v>94</v>
      </c>
      <c r="V41" s="21">
        <v>93</v>
      </c>
      <c r="W41" s="165">
        <v>94</v>
      </c>
      <c r="X41" s="165">
        <v>95</v>
      </c>
      <c r="Y41" s="181">
        <v>96.68</v>
      </c>
      <c r="Z41" s="211"/>
    </row>
    <row r="42" spans="1:26" ht="13.5" customHeight="1">
      <c r="A42" s="211"/>
      <c r="B42" s="211"/>
      <c r="C42" s="211"/>
      <c r="D42" s="211"/>
      <c r="E42" s="219" t="s">
        <v>58</v>
      </c>
      <c r="F42" s="63">
        <v>88</v>
      </c>
      <c r="G42" s="63">
        <v>92</v>
      </c>
      <c r="H42" s="60">
        <v>81</v>
      </c>
      <c r="I42" s="60">
        <v>93</v>
      </c>
      <c r="J42" s="179">
        <v>96.43</v>
      </c>
      <c r="K42" s="176">
        <v>97</v>
      </c>
      <c r="L42" s="178">
        <v>96</v>
      </c>
      <c r="M42" s="167">
        <v>100</v>
      </c>
      <c r="N42" s="178">
        <v>97</v>
      </c>
      <c r="O42" s="179">
        <v>95.65</v>
      </c>
      <c r="P42" s="167">
        <v>100</v>
      </c>
      <c r="Q42" s="60">
        <v>93</v>
      </c>
      <c r="R42" s="171">
        <v>98</v>
      </c>
      <c r="S42" s="178">
        <v>96</v>
      </c>
      <c r="T42" s="179">
        <v>95.77</v>
      </c>
      <c r="U42" s="170">
        <v>99</v>
      </c>
      <c r="V42" s="183">
        <v>95</v>
      </c>
      <c r="W42" s="60">
        <v>90.43</v>
      </c>
      <c r="X42" s="174">
        <v>98</v>
      </c>
      <c r="Y42" s="61">
        <v>93</v>
      </c>
      <c r="Z42" s="211"/>
    </row>
    <row r="43" spans="1:26" ht="13.5" customHeight="1">
      <c r="A43" s="211"/>
      <c r="B43" s="211"/>
      <c r="C43" s="211"/>
      <c r="D43" s="211"/>
      <c r="E43" s="219" t="s">
        <v>56</v>
      </c>
      <c r="F43" s="217">
        <v>97</v>
      </c>
      <c r="G43" s="63">
        <v>93</v>
      </c>
      <c r="H43" s="183">
        <v>94</v>
      </c>
      <c r="I43" s="183">
        <v>94.91</v>
      </c>
      <c r="J43" s="185">
        <v>95</v>
      </c>
      <c r="K43" s="176">
        <v>97</v>
      </c>
      <c r="L43" s="183">
        <v>94</v>
      </c>
      <c r="M43" s="178">
        <v>96</v>
      </c>
      <c r="N43" s="183">
        <v>95</v>
      </c>
      <c r="O43" s="185">
        <v>93.93</v>
      </c>
      <c r="P43" s="176">
        <v>97</v>
      </c>
      <c r="Q43" s="178">
        <v>97</v>
      </c>
      <c r="R43" s="63">
        <v>80.099999999999994</v>
      </c>
      <c r="S43" s="60">
        <v>93</v>
      </c>
      <c r="T43" s="61">
        <v>92</v>
      </c>
      <c r="U43" s="176">
        <v>97</v>
      </c>
      <c r="V43" s="178">
        <v>96</v>
      </c>
      <c r="W43" s="178">
        <v>96</v>
      </c>
      <c r="X43" s="60">
        <v>86</v>
      </c>
      <c r="Y43" s="61">
        <v>92.76</v>
      </c>
      <c r="Z43" s="211"/>
    </row>
    <row r="44" spans="1:26" ht="13.5" customHeight="1">
      <c r="A44" s="211"/>
      <c r="B44" s="211"/>
      <c r="C44" s="211"/>
      <c r="D44" s="211"/>
      <c r="E44" s="219" t="s">
        <v>31</v>
      </c>
      <c r="F44" s="217">
        <v>97</v>
      </c>
      <c r="G44" s="171">
        <v>98</v>
      </c>
      <c r="H44" s="178">
        <v>96</v>
      </c>
      <c r="I44" s="178">
        <v>97</v>
      </c>
      <c r="J44" s="185">
        <v>94.54</v>
      </c>
      <c r="K44" s="176">
        <v>95.96</v>
      </c>
      <c r="L44" s="178">
        <v>96</v>
      </c>
      <c r="M44" s="60">
        <v>85</v>
      </c>
      <c r="N44" s="60">
        <v>85</v>
      </c>
      <c r="O44" s="61">
        <v>76</v>
      </c>
      <c r="P44" s="62">
        <v>91</v>
      </c>
      <c r="Q44" s="178">
        <v>96</v>
      </c>
      <c r="R44" s="63">
        <v>90</v>
      </c>
      <c r="S44" s="183">
        <v>94</v>
      </c>
      <c r="T44" s="61">
        <v>88.77</v>
      </c>
      <c r="U44" s="186">
        <v>94</v>
      </c>
      <c r="V44" s="60">
        <v>90</v>
      </c>
      <c r="W44" s="183">
        <v>95</v>
      </c>
      <c r="X44" s="60">
        <v>91</v>
      </c>
      <c r="Y44" s="61">
        <v>90.79</v>
      </c>
      <c r="Z44" s="211"/>
    </row>
    <row r="45" spans="1:26" ht="13.5" customHeight="1">
      <c r="A45" s="211"/>
      <c r="B45" s="211"/>
      <c r="C45" s="211"/>
      <c r="D45" s="211"/>
      <c r="E45" s="218" t="s">
        <v>57</v>
      </c>
      <c r="F45" s="216">
        <v>95.33</v>
      </c>
      <c r="G45" s="21">
        <v>89</v>
      </c>
      <c r="H45" s="21">
        <v>93</v>
      </c>
      <c r="I45" s="21">
        <v>84</v>
      </c>
      <c r="J45" s="184">
        <v>94</v>
      </c>
      <c r="K45" s="182">
        <v>95</v>
      </c>
      <c r="L45" s="21">
        <v>78</v>
      </c>
      <c r="M45" s="21">
        <v>87</v>
      </c>
      <c r="N45" s="21">
        <v>90</v>
      </c>
      <c r="O45" s="22">
        <v>6</v>
      </c>
      <c r="P45" s="220"/>
      <c r="Q45" s="175"/>
      <c r="R45" s="175"/>
      <c r="S45" s="175"/>
      <c r="T45" s="181"/>
      <c r="U45" s="220"/>
      <c r="V45" s="175"/>
      <c r="W45" s="175"/>
      <c r="X45" s="175"/>
      <c r="Y45" s="181"/>
      <c r="Z45" s="211"/>
    </row>
    <row r="46" spans="1:26" ht="13.5" customHeigh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</row>
    <row r="47" spans="1:26" s="42" customFormat="1" ht="15.75">
      <c r="A47" s="211"/>
      <c r="B47" s="148" t="s">
        <v>89</v>
      </c>
      <c r="C47" s="148"/>
      <c r="D47" s="148"/>
      <c r="E47" s="148"/>
      <c r="F47" s="148"/>
      <c r="G47" s="148"/>
      <c r="H47" s="148"/>
      <c r="I47" s="148"/>
      <c r="J47" s="148"/>
      <c r="K47" s="211"/>
      <c r="L47" s="211"/>
      <c r="M47" s="148" t="s">
        <v>90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211"/>
      <c r="Z47" s="211"/>
    </row>
    <row r="48" spans="1:26" s="3" customFormat="1" ht="13.5" customHeight="1">
      <c r="A48" s="211"/>
      <c r="B48" s="114" t="s">
        <v>8</v>
      </c>
      <c r="C48" s="115"/>
      <c r="D48" s="112" t="s">
        <v>47</v>
      </c>
      <c r="E48" s="152" t="s">
        <v>10</v>
      </c>
      <c r="F48" s="119" t="s">
        <v>44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211"/>
      <c r="M48" s="114" t="s">
        <v>8</v>
      </c>
      <c r="N48" s="115"/>
      <c r="O48" s="193" t="s">
        <v>47</v>
      </c>
      <c r="P48" s="195" t="s">
        <v>28</v>
      </c>
      <c r="Q48" s="196"/>
      <c r="R48" s="197"/>
      <c r="S48" s="193" t="s">
        <v>44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211"/>
      <c r="Z48" s="211"/>
    </row>
    <row r="49" spans="1:26" s="3" customFormat="1" ht="13.5" customHeight="1">
      <c r="A49" s="211"/>
      <c r="B49" s="146"/>
      <c r="C49" s="147"/>
      <c r="D49" s="113"/>
      <c r="E49" s="152"/>
      <c r="F49" s="120"/>
      <c r="G49" s="37">
        <v>42301</v>
      </c>
      <c r="H49" s="37"/>
      <c r="I49" s="37"/>
      <c r="J49" s="37"/>
      <c r="K49" s="37"/>
      <c r="L49" s="211"/>
      <c r="M49" s="146"/>
      <c r="N49" s="147"/>
      <c r="O49" s="194"/>
      <c r="P49" s="198"/>
      <c r="Q49" s="199"/>
      <c r="R49" s="200"/>
      <c r="S49" s="194"/>
      <c r="T49" s="37">
        <v>42301</v>
      </c>
      <c r="U49" s="37"/>
      <c r="V49" s="37"/>
      <c r="W49" s="37"/>
      <c r="X49" s="37"/>
      <c r="Y49" s="211"/>
      <c r="Z49" s="211"/>
    </row>
    <row r="50" spans="1:26" s="3" customFormat="1" ht="13.5" customHeight="1">
      <c r="A50" s="211"/>
      <c r="B50" s="4">
        <v>1</v>
      </c>
      <c r="C50" s="4" t="s">
        <v>24</v>
      </c>
      <c r="D50" s="201">
        <f>SUM(G50:J50)</f>
        <v>20</v>
      </c>
      <c r="E50" s="17" t="s">
        <v>60</v>
      </c>
      <c r="F50" s="189"/>
      <c r="G50" s="76">
        <v>20</v>
      </c>
      <c r="H50" s="15"/>
      <c r="I50" s="15"/>
      <c r="J50" s="15"/>
      <c r="K50" s="15"/>
      <c r="L50" s="211"/>
      <c r="M50" s="202">
        <v>1</v>
      </c>
      <c r="N50" s="4" t="s">
        <v>24</v>
      </c>
      <c r="O50" s="75">
        <f>SUM(T50:W50)</f>
        <v>20</v>
      </c>
      <c r="P50" s="190" t="s">
        <v>51</v>
      </c>
      <c r="Q50" s="191"/>
      <c r="R50" s="192"/>
      <c r="S50" s="208"/>
      <c r="T50" s="76">
        <v>20</v>
      </c>
      <c r="U50" s="7"/>
      <c r="V50" s="7"/>
      <c r="W50" s="7"/>
      <c r="X50" s="7"/>
      <c r="Y50" s="211"/>
      <c r="Z50" s="211"/>
    </row>
    <row r="51" spans="1:26" s="3" customFormat="1" ht="13.5" customHeight="1">
      <c r="A51" s="211"/>
      <c r="B51" s="4">
        <v>2</v>
      </c>
      <c r="C51" s="4" t="s">
        <v>24</v>
      </c>
      <c r="D51" s="201">
        <f t="shared" ref="D51:D63" si="5">SUM(G51:J51)</f>
        <v>18</v>
      </c>
      <c r="E51" s="17" t="s">
        <v>49</v>
      </c>
      <c r="F51" s="187">
        <f>D50-D51</f>
        <v>2</v>
      </c>
      <c r="G51" s="77">
        <v>18</v>
      </c>
      <c r="H51" s="15"/>
      <c r="I51" s="15"/>
      <c r="J51" s="15"/>
      <c r="K51" s="15"/>
      <c r="L51" s="211"/>
      <c r="M51" s="203"/>
      <c r="N51" s="4" t="s">
        <v>24</v>
      </c>
      <c r="O51" s="75">
        <f>SUM(T51:W51)</f>
        <v>20</v>
      </c>
      <c r="P51" s="190" t="s">
        <v>50</v>
      </c>
      <c r="Q51" s="191"/>
      <c r="R51" s="192"/>
      <c r="S51" s="209"/>
      <c r="T51" s="76">
        <v>20</v>
      </c>
      <c r="U51" s="7"/>
      <c r="V51" s="7"/>
      <c r="W51" s="7"/>
      <c r="X51" s="7"/>
      <c r="Y51" s="211"/>
      <c r="Z51" s="211"/>
    </row>
    <row r="52" spans="1:26" s="3" customFormat="1" ht="13.5" customHeight="1">
      <c r="A52" s="211"/>
      <c r="B52" s="4">
        <v>3</v>
      </c>
      <c r="C52" s="4" t="s">
        <v>24</v>
      </c>
      <c r="D52" s="201">
        <f t="shared" si="5"/>
        <v>16</v>
      </c>
      <c r="E52" s="17" t="s">
        <v>53</v>
      </c>
      <c r="F52" s="187">
        <f t="shared" ref="F52:F63" si="6">D51-D52</f>
        <v>2</v>
      </c>
      <c r="G52" s="78">
        <v>16</v>
      </c>
      <c r="H52" s="15"/>
      <c r="I52" s="15"/>
      <c r="J52" s="15"/>
      <c r="K52" s="15"/>
      <c r="L52" s="211"/>
      <c r="M52" s="202">
        <v>2</v>
      </c>
      <c r="N52" s="4" t="s">
        <v>24</v>
      </c>
      <c r="O52" s="75">
        <f>SUM(T52:W52)</f>
        <v>18</v>
      </c>
      <c r="P52" s="190" t="s">
        <v>4</v>
      </c>
      <c r="Q52" s="191"/>
      <c r="R52" s="192"/>
      <c r="S52" s="205">
        <f>T51-T52</f>
        <v>2</v>
      </c>
      <c r="T52" s="77">
        <v>18</v>
      </c>
      <c r="U52" s="6"/>
      <c r="V52" s="6"/>
      <c r="W52" s="7"/>
      <c r="X52" s="7"/>
      <c r="Y52" s="211"/>
      <c r="Z52" s="211"/>
    </row>
    <row r="53" spans="1:26" s="3" customFormat="1" ht="13.5" customHeight="1">
      <c r="A53" s="211"/>
      <c r="B53" s="4">
        <v>4</v>
      </c>
      <c r="C53" s="4" t="s">
        <v>24</v>
      </c>
      <c r="D53" s="201">
        <f t="shared" si="5"/>
        <v>15</v>
      </c>
      <c r="E53" s="17" t="s">
        <v>59</v>
      </c>
      <c r="F53" s="187">
        <f t="shared" si="6"/>
        <v>1</v>
      </c>
      <c r="G53" s="79">
        <v>15</v>
      </c>
      <c r="H53" s="15"/>
      <c r="I53" s="15"/>
      <c r="J53" s="15"/>
      <c r="K53" s="15"/>
      <c r="L53" s="211"/>
      <c r="M53" s="203"/>
      <c r="N53" s="4" t="s">
        <v>24</v>
      </c>
      <c r="O53" s="75">
        <f>SUM(T53:W53)</f>
        <v>18</v>
      </c>
      <c r="P53" s="190" t="s">
        <v>5</v>
      </c>
      <c r="Q53" s="191"/>
      <c r="R53" s="192"/>
      <c r="S53" s="206"/>
      <c r="T53" s="77">
        <v>18</v>
      </c>
      <c r="U53" s="7"/>
      <c r="V53" s="7"/>
      <c r="W53" s="7"/>
      <c r="X53" s="7"/>
      <c r="Y53" s="211"/>
      <c r="Z53" s="211"/>
    </row>
    <row r="54" spans="1:26" s="3" customFormat="1" ht="13.5" customHeight="1">
      <c r="A54" s="211"/>
      <c r="B54" s="4">
        <v>5</v>
      </c>
      <c r="C54" s="4" t="s">
        <v>24</v>
      </c>
      <c r="D54" s="201">
        <f t="shared" si="5"/>
        <v>14</v>
      </c>
      <c r="E54" s="17" t="s">
        <v>58</v>
      </c>
      <c r="F54" s="187">
        <f t="shared" si="6"/>
        <v>1</v>
      </c>
      <c r="G54" s="79">
        <v>14</v>
      </c>
      <c r="H54" s="15"/>
      <c r="I54" s="15"/>
      <c r="J54" s="15"/>
      <c r="K54" s="15"/>
      <c r="L54" s="211"/>
      <c r="M54" s="202">
        <v>3</v>
      </c>
      <c r="N54" s="4" t="s">
        <v>24</v>
      </c>
      <c r="O54" s="75">
        <f>SUM(T54:W54)</f>
        <v>16</v>
      </c>
      <c r="P54" s="190" t="s">
        <v>71</v>
      </c>
      <c r="Q54" s="191"/>
      <c r="R54" s="192"/>
      <c r="S54" s="205">
        <f>T53-T54</f>
        <v>2</v>
      </c>
      <c r="T54" s="78">
        <v>16</v>
      </c>
      <c r="U54" s="7"/>
      <c r="V54" s="7"/>
      <c r="W54" s="7"/>
      <c r="X54" s="7"/>
      <c r="Y54" s="211"/>
      <c r="Z54" s="211"/>
    </row>
    <row r="55" spans="1:26" s="3" customFormat="1" ht="13.5" customHeight="1">
      <c r="A55" s="211"/>
      <c r="B55" s="4"/>
      <c r="C55" s="4" t="s">
        <v>24</v>
      </c>
      <c r="D55" s="201">
        <f t="shared" si="5"/>
        <v>13</v>
      </c>
      <c r="E55" s="17" t="s">
        <v>56</v>
      </c>
      <c r="F55" s="187">
        <f t="shared" si="6"/>
        <v>1</v>
      </c>
      <c r="G55" s="79">
        <v>13</v>
      </c>
      <c r="H55" s="15"/>
      <c r="I55" s="15"/>
      <c r="J55" s="15"/>
      <c r="K55" s="15"/>
      <c r="L55" s="211"/>
      <c r="M55" s="204"/>
      <c r="N55" s="4" t="s">
        <v>24</v>
      </c>
      <c r="O55" s="75">
        <f>SUM(T55:W55)</f>
        <v>16</v>
      </c>
      <c r="P55" s="190" t="s">
        <v>75</v>
      </c>
      <c r="Q55" s="191"/>
      <c r="R55" s="192"/>
      <c r="S55" s="207"/>
      <c r="T55" s="78">
        <v>16</v>
      </c>
      <c r="U55" s="6"/>
      <c r="V55" s="6"/>
      <c r="W55" s="7"/>
      <c r="X55" s="7"/>
      <c r="Y55" s="211"/>
      <c r="Z55" s="211"/>
    </row>
    <row r="56" spans="1:26" s="3" customFormat="1" ht="13.5" customHeight="1">
      <c r="A56" s="211"/>
      <c r="B56" s="4"/>
      <c r="C56" s="4" t="s">
        <v>24</v>
      </c>
      <c r="D56" s="201">
        <f t="shared" si="5"/>
        <v>12</v>
      </c>
      <c r="E56" s="17" t="s">
        <v>31</v>
      </c>
      <c r="F56" s="187">
        <f t="shared" si="6"/>
        <v>1</v>
      </c>
      <c r="G56" s="79">
        <v>12</v>
      </c>
      <c r="H56" s="15"/>
      <c r="I56" s="15"/>
      <c r="J56" s="15"/>
      <c r="K56" s="15"/>
      <c r="L56" s="211"/>
      <c r="M56" s="203"/>
      <c r="N56" s="4" t="s">
        <v>24</v>
      </c>
      <c r="O56" s="75">
        <f>SUM(T56:W56)</f>
        <v>16</v>
      </c>
      <c r="P56" s="190" t="s">
        <v>29</v>
      </c>
      <c r="Q56" s="191"/>
      <c r="R56" s="192"/>
      <c r="S56" s="206"/>
      <c r="T56" s="78">
        <v>16</v>
      </c>
      <c r="U56" s="7"/>
      <c r="V56" s="7"/>
      <c r="W56" s="7"/>
      <c r="X56" s="7"/>
      <c r="Y56" s="211"/>
      <c r="Z56" s="211"/>
    </row>
    <row r="57" spans="1:26" s="3" customFormat="1" ht="13.5" customHeight="1">
      <c r="A57" s="211"/>
      <c r="B57" s="4"/>
      <c r="C57" s="4" t="s">
        <v>24</v>
      </c>
      <c r="D57" s="201">
        <f t="shared" si="5"/>
        <v>11</v>
      </c>
      <c r="E57" s="17" t="s">
        <v>57</v>
      </c>
      <c r="F57" s="187">
        <f t="shared" si="6"/>
        <v>1</v>
      </c>
      <c r="G57" s="79">
        <v>11</v>
      </c>
      <c r="H57" s="15"/>
      <c r="I57" s="15"/>
      <c r="J57" s="15"/>
      <c r="K57" s="15"/>
      <c r="L57" s="211"/>
      <c r="M57" s="202">
        <v>4</v>
      </c>
      <c r="N57" s="4" t="s">
        <v>24</v>
      </c>
      <c r="O57" s="75">
        <f>SUM(T57:W57)</f>
        <v>15</v>
      </c>
      <c r="P57" s="190" t="s">
        <v>69</v>
      </c>
      <c r="Q57" s="191"/>
      <c r="R57" s="192"/>
      <c r="S57" s="205">
        <f>T56-T57</f>
        <v>1</v>
      </c>
      <c r="T57" s="79">
        <v>15</v>
      </c>
      <c r="U57" s="7"/>
      <c r="V57" s="7"/>
      <c r="W57" s="7"/>
      <c r="X57" s="7"/>
      <c r="Y57" s="211"/>
      <c r="Z57" s="211"/>
    </row>
    <row r="58" spans="1:26" s="3" customFormat="1" ht="13.5" customHeight="1">
      <c r="A58" s="211"/>
      <c r="B58" s="4"/>
      <c r="C58" s="4"/>
      <c r="D58" s="201"/>
      <c r="E58" s="17"/>
      <c r="F58" s="187"/>
      <c r="G58" s="79"/>
      <c r="H58" s="15"/>
      <c r="I58" s="15"/>
      <c r="J58" s="15"/>
      <c r="K58" s="15"/>
      <c r="L58" s="211"/>
      <c r="M58" s="203"/>
      <c r="N58" s="4" t="s">
        <v>24</v>
      </c>
      <c r="O58" s="75">
        <f>SUM(T58:W58)</f>
        <v>15</v>
      </c>
      <c r="P58" s="190" t="s">
        <v>68</v>
      </c>
      <c r="Q58" s="191"/>
      <c r="R58" s="192"/>
      <c r="S58" s="206"/>
      <c r="T58" s="79">
        <v>15</v>
      </c>
      <c r="U58" s="7"/>
      <c r="V58" s="7"/>
      <c r="W58" s="7"/>
      <c r="X58" s="7"/>
      <c r="Y58" s="211"/>
      <c r="Z58" s="211"/>
    </row>
    <row r="59" spans="1:26" s="3" customFormat="1" ht="13.5" customHeight="1">
      <c r="A59" s="211"/>
      <c r="B59" s="4"/>
      <c r="C59" s="4"/>
      <c r="D59" s="201"/>
      <c r="E59" s="17"/>
      <c r="F59" s="187"/>
      <c r="G59" s="79"/>
      <c r="H59" s="15"/>
      <c r="I59" s="15"/>
      <c r="J59" s="15"/>
      <c r="K59" s="15"/>
      <c r="L59" s="211"/>
      <c r="M59" s="202">
        <v>5</v>
      </c>
      <c r="N59" s="4" t="s">
        <v>24</v>
      </c>
      <c r="O59" s="75">
        <f>SUM(T59:W59)</f>
        <v>14</v>
      </c>
      <c r="P59" s="190" t="s">
        <v>65</v>
      </c>
      <c r="Q59" s="191"/>
      <c r="R59" s="192"/>
      <c r="S59" s="205">
        <f>T58-T59</f>
        <v>1</v>
      </c>
      <c r="T59" s="79">
        <v>14</v>
      </c>
      <c r="U59" s="7"/>
      <c r="V59" s="7"/>
      <c r="W59" s="7"/>
      <c r="X59" s="7"/>
      <c r="Y59" s="211"/>
      <c r="Z59" s="211"/>
    </row>
    <row r="60" spans="1:26" s="3" customFormat="1" ht="13.5" customHeight="1">
      <c r="A60" s="211"/>
      <c r="B60" s="4"/>
      <c r="C60" s="4"/>
      <c r="D60" s="201"/>
      <c r="E60" s="17"/>
      <c r="F60" s="187"/>
      <c r="G60" s="79"/>
      <c r="H60" s="15"/>
      <c r="I60" s="15"/>
      <c r="J60" s="15"/>
      <c r="K60" s="15"/>
      <c r="L60" s="211"/>
      <c r="M60" s="204"/>
      <c r="N60" s="4" t="s">
        <v>24</v>
      </c>
      <c r="O60" s="75">
        <f>SUM(T60:W60)</f>
        <v>14</v>
      </c>
      <c r="P60" s="190" t="s">
        <v>67</v>
      </c>
      <c r="Q60" s="191"/>
      <c r="R60" s="192"/>
      <c r="S60" s="207"/>
      <c r="T60" s="79">
        <v>14</v>
      </c>
      <c r="U60" s="7"/>
      <c r="V60" s="7"/>
      <c r="W60" s="7"/>
      <c r="X60" s="7"/>
      <c r="Y60" s="211"/>
      <c r="Z60" s="211"/>
    </row>
    <row r="61" spans="1:26" s="3" customFormat="1" ht="13.5" customHeight="1">
      <c r="A61" s="211"/>
      <c r="B61" s="4"/>
      <c r="C61" s="4"/>
      <c r="D61" s="201"/>
      <c r="E61" s="17"/>
      <c r="F61" s="187"/>
      <c r="G61" s="79"/>
      <c r="H61" s="15"/>
      <c r="I61" s="15"/>
      <c r="J61" s="15"/>
      <c r="K61" s="15"/>
      <c r="L61" s="211"/>
      <c r="M61" s="203"/>
      <c r="N61" s="4" t="s">
        <v>24</v>
      </c>
      <c r="O61" s="75">
        <f>SUM(T61:W61)</f>
        <v>14</v>
      </c>
      <c r="P61" s="190" t="s">
        <v>66</v>
      </c>
      <c r="Q61" s="191"/>
      <c r="R61" s="192"/>
      <c r="S61" s="206"/>
      <c r="T61" s="79">
        <v>14</v>
      </c>
      <c r="U61" s="7"/>
      <c r="V61" s="7"/>
      <c r="W61" s="7"/>
      <c r="X61" s="7"/>
      <c r="Y61" s="211"/>
      <c r="Z61" s="211"/>
    </row>
    <row r="62" spans="1:26" s="3" customFormat="1" ht="13.5" customHeight="1">
      <c r="A62" s="211"/>
      <c r="B62" s="4"/>
      <c r="C62" s="4"/>
      <c r="D62" s="201"/>
      <c r="E62" s="17"/>
      <c r="F62" s="187"/>
      <c r="G62" s="79"/>
      <c r="H62" s="15"/>
      <c r="I62" s="15"/>
      <c r="J62" s="15"/>
      <c r="K62" s="15"/>
      <c r="L62" s="211"/>
      <c r="M62" s="202">
        <v>6</v>
      </c>
      <c r="N62" s="4" t="s">
        <v>24</v>
      </c>
      <c r="O62" s="75">
        <f>SUM(T62:W62)</f>
        <v>13</v>
      </c>
      <c r="P62" s="190" t="s">
        <v>72</v>
      </c>
      <c r="Q62" s="191"/>
      <c r="R62" s="192"/>
      <c r="S62" s="205">
        <f>T61-T62</f>
        <v>1</v>
      </c>
      <c r="T62" s="79">
        <v>13</v>
      </c>
      <c r="U62" s="7"/>
      <c r="V62" s="7"/>
      <c r="W62" s="7"/>
      <c r="X62" s="7"/>
      <c r="Y62" s="211"/>
      <c r="Z62" s="211"/>
    </row>
    <row r="63" spans="1:26" s="3" customFormat="1" ht="13.5" customHeight="1">
      <c r="A63" s="211"/>
      <c r="B63" s="4"/>
      <c r="C63" s="4"/>
      <c r="D63" s="201"/>
      <c r="E63" s="4"/>
      <c r="F63" s="187"/>
      <c r="G63" s="188"/>
      <c r="H63" s="188"/>
      <c r="I63" s="188"/>
      <c r="J63" s="188"/>
      <c r="K63" s="188"/>
      <c r="L63" s="211"/>
      <c r="M63" s="204"/>
      <c r="N63" s="4" t="s">
        <v>24</v>
      </c>
      <c r="O63" s="75">
        <f>SUM(T63:W63)</f>
        <v>13</v>
      </c>
      <c r="P63" s="190" t="s">
        <v>48</v>
      </c>
      <c r="Q63" s="191"/>
      <c r="R63" s="192"/>
      <c r="S63" s="207"/>
      <c r="T63" s="79">
        <v>13</v>
      </c>
      <c r="U63" s="7"/>
      <c r="V63" s="7"/>
      <c r="W63" s="7"/>
      <c r="X63" s="7"/>
      <c r="Y63" s="211"/>
      <c r="Z63" s="211"/>
    </row>
    <row r="64" spans="1:26" s="3" customFormat="1" ht="13.5" customHeight="1">
      <c r="A64" s="211"/>
      <c r="B64" s="8" t="s">
        <v>25</v>
      </c>
      <c r="C64" s="9" t="s">
        <v>26</v>
      </c>
      <c r="D64" s="9" t="s">
        <v>45</v>
      </c>
      <c r="E64" s="9" t="s">
        <v>88</v>
      </c>
      <c r="F64" s="9" t="s">
        <v>91</v>
      </c>
      <c r="G64" s="10" t="s">
        <v>92</v>
      </c>
      <c r="H64" s="10" t="s">
        <v>93</v>
      </c>
      <c r="I64" s="10" t="s">
        <v>46</v>
      </c>
      <c r="J64" s="10" t="s">
        <v>27</v>
      </c>
      <c r="K64" s="4" t="s">
        <v>24</v>
      </c>
      <c r="L64" s="211"/>
      <c r="M64" s="203"/>
      <c r="N64" s="4" t="s">
        <v>24</v>
      </c>
      <c r="O64" s="75">
        <f>SUM(T64:W64)</f>
        <v>13</v>
      </c>
      <c r="P64" s="190" t="s">
        <v>61</v>
      </c>
      <c r="Q64" s="191"/>
      <c r="R64" s="192"/>
      <c r="S64" s="206"/>
      <c r="T64" s="79">
        <v>13</v>
      </c>
      <c r="U64" s="7"/>
      <c r="V64" s="7"/>
      <c r="W64" s="7"/>
      <c r="X64" s="7"/>
      <c r="Y64" s="211"/>
      <c r="Z64" s="211"/>
    </row>
    <row r="65" spans="1:32" s="3" customFormat="1" ht="13.5" customHeight="1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02">
        <v>7</v>
      </c>
      <c r="N65" s="4" t="s">
        <v>24</v>
      </c>
      <c r="O65" s="75">
        <f>SUM(T65:W65)</f>
        <v>12</v>
      </c>
      <c r="P65" s="190" t="s">
        <v>6</v>
      </c>
      <c r="Q65" s="191"/>
      <c r="R65" s="192"/>
      <c r="S65" s="205">
        <f>T64-T65</f>
        <v>1</v>
      </c>
      <c r="T65" s="79">
        <v>12</v>
      </c>
      <c r="U65" s="7"/>
      <c r="V65" s="7"/>
      <c r="W65" s="7"/>
      <c r="X65" s="7"/>
      <c r="Y65" s="211"/>
      <c r="Z65" s="211"/>
    </row>
    <row r="66" spans="1:32" s="3" customFormat="1" ht="13.5" customHeight="1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03"/>
      <c r="N66" s="4" t="s">
        <v>24</v>
      </c>
      <c r="O66" s="75">
        <f>SUM(T66:W66)</f>
        <v>12</v>
      </c>
      <c r="P66" s="190" t="s">
        <v>7</v>
      </c>
      <c r="Q66" s="191"/>
      <c r="R66" s="192"/>
      <c r="S66" s="206"/>
      <c r="T66" s="79">
        <v>12</v>
      </c>
      <c r="U66" s="7"/>
      <c r="V66" s="7"/>
      <c r="W66" s="7"/>
      <c r="X66" s="7"/>
      <c r="Y66" s="211"/>
      <c r="Z66" s="211"/>
    </row>
    <row r="67" spans="1:32" s="3" customFormat="1" ht="13.5" customHeight="1">
      <c r="A67" s="211"/>
      <c r="B67" s="211"/>
      <c r="C67" s="211"/>
      <c r="D67" s="116" t="s">
        <v>94</v>
      </c>
      <c r="E67" s="116"/>
      <c r="F67" s="116"/>
      <c r="G67" s="116"/>
      <c r="H67" s="116"/>
      <c r="I67" s="116"/>
      <c r="J67" s="211"/>
      <c r="K67" s="211"/>
      <c r="L67" s="211"/>
      <c r="M67" s="202">
        <v>8</v>
      </c>
      <c r="N67" s="4" t="s">
        <v>24</v>
      </c>
      <c r="O67" s="75">
        <f>SUM(T67:W67)</f>
        <v>11</v>
      </c>
      <c r="P67" s="190" t="s">
        <v>62</v>
      </c>
      <c r="Q67" s="191"/>
      <c r="R67" s="192"/>
      <c r="S67" s="205">
        <f>T66-T67</f>
        <v>1</v>
      </c>
      <c r="T67" s="79">
        <v>11</v>
      </c>
      <c r="U67" s="7"/>
      <c r="V67" s="7"/>
      <c r="W67" s="7"/>
      <c r="X67" s="7"/>
      <c r="Y67" s="211"/>
      <c r="Z67" s="211"/>
    </row>
    <row r="68" spans="1:32" s="3" customFormat="1" ht="13.5" customHeight="1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04"/>
      <c r="N68" s="4" t="s">
        <v>24</v>
      </c>
      <c r="O68" s="75">
        <f>SUM(T68:W68)</f>
        <v>11</v>
      </c>
      <c r="P68" s="190" t="s">
        <v>74</v>
      </c>
      <c r="Q68" s="191"/>
      <c r="R68" s="192"/>
      <c r="S68" s="207"/>
      <c r="T68" s="79">
        <v>11</v>
      </c>
      <c r="U68" s="7"/>
      <c r="V68" s="7"/>
      <c r="W68" s="7"/>
      <c r="X68" s="7"/>
      <c r="Y68" s="211"/>
      <c r="Z68" s="211"/>
    </row>
    <row r="69" spans="1:32" s="3" customFormat="1" ht="13.5" customHeight="1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03"/>
      <c r="N69" s="4" t="s">
        <v>24</v>
      </c>
      <c r="O69" s="75">
        <f>SUM(T69:W69)</f>
        <v>11</v>
      </c>
      <c r="P69" s="190" t="s">
        <v>63</v>
      </c>
      <c r="Q69" s="191"/>
      <c r="R69" s="192"/>
      <c r="S69" s="206"/>
      <c r="T69" s="79">
        <v>11</v>
      </c>
      <c r="U69" s="7"/>
      <c r="V69" s="7"/>
      <c r="W69" s="7"/>
      <c r="X69" s="7"/>
      <c r="Y69" s="211"/>
      <c r="Z69" s="211"/>
    </row>
    <row r="70" spans="1:32" s="3" customFormat="1" ht="13.5" customHeight="1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</row>
    <row r="71" spans="1:32" s="3" customFormat="1" ht="13.5" customHeight="1"/>
    <row r="72" spans="1:32" s="3" customFormat="1" ht="13.5" customHeight="1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3" customFormat="1" ht="13.5" customHeight="1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3" customFormat="1" ht="13.5" customHeight="1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3" customFormat="1" ht="15" customHeight="1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3" customFormat="1" ht="15" customHeight="1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5" customHeight="1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5" customHeight="1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sortState ref="O50:X69">
    <sortCondition descending="1" ref="O50:O69"/>
    <sortCondition ref="P50:P69"/>
  </sortState>
  <mergeCells count="137">
    <mergeCell ref="D67:I67"/>
    <mergeCell ref="L34:O34"/>
    <mergeCell ref="M67:M69"/>
    <mergeCell ref="S52:S53"/>
    <mergeCell ref="S54:S56"/>
    <mergeCell ref="S57:S58"/>
    <mergeCell ref="S59:S61"/>
    <mergeCell ref="S62:S64"/>
    <mergeCell ref="S65:S66"/>
    <mergeCell ref="S67:S69"/>
    <mergeCell ref="M52:M53"/>
    <mergeCell ref="M54:M56"/>
    <mergeCell ref="M57:M58"/>
    <mergeCell ref="M59:M61"/>
    <mergeCell ref="M62:M64"/>
    <mergeCell ref="M65:M66"/>
    <mergeCell ref="P64:R64"/>
    <mergeCell ref="P65:R65"/>
    <mergeCell ref="P66:R66"/>
    <mergeCell ref="P67:R67"/>
    <mergeCell ref="P68:R68"/>
    <mergeCell ref="P69:R69"/>
    <mergeCell ref="P58:R58"/>
    <mergeCell ref="P59:R59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M47:X47"/>
    <mergeCell ref="M48:N49"/>
    <mergeCell ref="O48:O49"/>
    <mergeCell ref="P48:R49"/>
    <mergeCell ref="S48:S49"/>
    <mergeCell ref="P50:R50"/>
    <mergeCell ref="M50:M51"/>
    <mergeCell ref="S50:S51"/>
    <mergeCell ref="I11:J11"/>
    <mergeCell ref="K11:L11"/>
    <mergeCell ref="M11:N11"/>
    <mergeCell ref="I7:J7"/>
    <mergeCell ref="K7:L7"/>
    <mergeCell ref="M7:N7"/>
    <mergeCell ref="L8:N8"/>
    <mergeCell ref="I8:K8"/>
    <mergeCell ref="K9:L9"/>
    <mergeCell ref="M9:N9"/>
    <mergeCell ref="R12:T12"/>
    <mergeCell ref="K10:L10"/>
    <mergeCell ref="M10:N10"/>
    <mergeCell ref="U36:Y36"/>
    <mergeCell ref="P36:T36"/>
    <mergeCell ref="F14:H15"/>
    <mergeCell ref="R19:T19"/>
    <mergeCell ref="D14:D15"/>
    <mergeCell ref="E14:E15"/>
    <mergeCell ref="I14:J14"/>
    <mergeCell ref="E48:E49"/>
    <mergeCell ref="D48:D49"/>
    <mergeCell ref="K14:L14"/>
    <mergeCell ref="D25:D26"/>
    <mergeCell ref="E36:E37"/>
    <mergeCell ref="K36:O36"/>
    <mergeCell ref="F16:H16"/>
    <mergeCell ref="F17:H17"/>
    <mergeCell ref="B48:C49"/>
    <mergeCell ref="B47:J47"/>
    <mergeCell ref="F25:G25"/>
    <mergeCell ref="F36:J36"/>
    <mergeCell ref="I4:N4"/>
    <mergeCell ref="I6:K6"/>
    <mergeCell ref="L6:N6"/>
    <mergeCell ref="R10:T10"/>
    <mergeCell ref="R11:T11"/>
    <mergeCell ref="B25:B26"/>
    <mergeCell ref="C25:C26"/>
    <mergeCell ref="E25:E26"/>
    <mergeCell ref="B6:C7"/>
    <mergeCell ref="C14:C15"/>
    <mergeCell ref="B4:C5"/>
    <mergeCell ref="D2:W2"/>
    <mergeCell ref="X2:Y2"/>
    <mergeCell ref="B2:C2"/>
    <mergeCell ref="O4:Q4"/>
    <mergeCell ref="R4:T4"/>
    <mergeCell ref="U4:V4"/>
    <mergeCell ref="L5:N5"/>
    <mergeCell ref="I5:K5"/>
    <mergeCell ref="F4:H4"/>
    <mergeCell ref="O11:Q11"/>
    <mergeCell ref="O12:Q12"/>
    <mergeCell ref="R5:T5"/>
    <mergeCell ref="R6:T6"/>
    <mergeCell ref="R7:T7"/>
    <mergeCell ref="R8:T8"/>
    <mergeCell ref="R9:T9"/>
    <mergeCell ref="O8:Q8"/>
    <mergeCell ref="O9:Q9"/>
    <mergeCell ref="O10:Q10"/>
    <mergeCell ref="O5:Q5"/>
    <mergeCell ref="O6:Q6"/>
    <mergeCell ref="O7:Q7"/>
    <mergeCell ref="R20:T20"/>
    <mergeCell ref="O15:Q15"/>
    <mergeCell ref="R15:T15"/>
    <mergeCell ref="O16:Q16"/>
    <mergeCell ref="R16:T16"/>
    <mergeCell ref="O18:Q18"/>
    <mergeCell ref="R18:T18"/>
    <mergeCell ref="H25:I25"/>
    <mergeCell ref="J25:K25"/>
    <mergeCell ref="L25:M25"/>
    <mergeCell ref="N25:O25"/>
    <mergeCell ref="P25:P26"/>
    <mergeCell ref="F48:F49"/>
    <mergeCell ref="P51:R51"/>
    <mergeCell ref="F18:H18"/>
    <mergeCell ref="F21:H21"/>
    <mergeCell ref="F20:H20"/>
    <mergeCell ref="F19:H19"/>
    <mergeCell ref="F22:H22"/>
    <mergeCell ref="F23:H23"/>
    <mergeCell ref="I12:K12"/>
    <mergeCell ref="L12:N12"/>
    <mergeCell ref="F5:H5"/>
    <mergeCell ref="F6:H6"/>
    <mergeCell ref="F7:H7"/>
    <mergeCell ref="F8:H8"/>
    <mergeCell ref="F9:H9"/>
    <mergeCell ref="F10:H10"/>
    <mergeCell ref="F11:H11"/>
    <mergeCell ref="F12:H12"/>
  </mergeCells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120" zoomScaleNormal="120" workbookViewId="0">
      <selection activeCell="F5" sqref="F5"/>
    </sheetView>
  </sheetViews>
  <sheetFormatPr baseColWidth="10" defaultRowHeight="15.75"/>
  <cols>
    <col min="1" max="1" width="2.42578125" style="67" customWidth="1"/>
    <col min="2" max="2" width="24.42578125" style="70" bestFit="1" customWidth="1"/>
    <col min="3" max="12" width="11.42578125" style="67"/>
    <col min="13" max="13" width="4.85546875" style="67" customWidth="1"/>
    <col min="14" max="16384" width="11.42578125" style="67"/>
  </cols>
  <sheetData>
    <row r="1" spans="1:13" ht="9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>
      <c r="A2" s="71"/>
      <c r="B2" s="69" t="s">
        <v>55</v>
      </c>
      <c r="C2" s="163" t="s">
        <v>56</v>
      </c>
      <c r="D2" s="163"/>
      <c r="E2" s="163"/>
      <c r="F2" s="71"/>
      <c r="G2" s="164" t="s">
        <v>73</v>
      </c>
      <c r="H2" s="164"/>
      <c r="I2" s="164"/>
      <c r="J2" s="164"/>
      <c r="K2" s="164"/>
      <c r="L2" s="164"/>
      <c r="M2" s="71"/>
    </row>
    <row r="3" spans="1:13" ht="8.1" customHeight="1">
      <c r="A3" s="71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>
      <c r="A4" s="71"/>
      <c r="B4" s="68" t="s">
        <v>48</v>
      </c>
      <c r="C4" s="82"/>
      <c r="D4" s="82"/>
      <c r="E4" s="85"/>
      <c r="F4" s="85"/>
      <c r="G4" s="87"/>
      <c r="H4" s="87"/>
      <c r="I4" s="81"/>
      <c r="J4" s="71"/>
      <c r="K4" s="71"/>
      <c r="L4" s="71"/>
      <c r="M4" s="71"/>
    </row>
    <row r="5" spans="1:13" ht="15">
      <c r="A5" s="71"/>
      <c r="B5" s="68" t="s">
        <v>61</v>
      </c>
      <c r="C5" s="82"/>
      <c r="D5" s="85"/>
      <c r="E5" s="85"/>
      <c r="F5" s="87"/>
      <c r="G5" s="87"/>
      <c r="H5" s="81"/>
      <c r="I5" s="81"/>
      <c r="J5" s="71"/>
      <c r="K5" s="71"/>
      <c r="L5" s="71"/>
      <c r="M5" s="71"/>
    </row>
    <row r="6" spans="1:13" ht="15">
      <c r="A6" s="71"/>
      <c r="B6" s="68" t="s">
        <v>72</v>
      </c>
      <c r="C6" s="82"/>
      <c r="D6" s="82"/>
      <c r="E6" s="85"/>
      <c r="F6" s="87"/>
      <c r="G6" s="81"/>
      <c r="H6" s="81"/>
      <c r="I6" s="71"/>
      <c r="J6" s="71"/>
      <c r="K6" s="71"/>
      <c r="L6" s="71"/>
      <c r="M6" s="71"/>
    </row>
    <row r="7" spans="1:13" ht="5.0999999999999996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>
      <c r="A8" s="71"/>
      <c r="B8" s="69" t="s">
        <v>55</v>
      </c>
      <c r="C8" s="163" t="s">
        <v>58</v>
      </c>
      <c r="D8" s="163"/>
      <c r="E8" s="163"/>
      <c r="F8" s="71"/>
      <c r="G8" s="71"/>
      <c r="H8" s="71"/>
      <c r="I8" s="71"/>
      <c r="J8" s="71"/>
      <c r="K8" s="71"/>
      <c r="L8" s="71"/>
      <c r="M8" s="71"/>
    </row>
    <row r="9" spans="1:13" ht="8.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">
      <c r="A10" s="71"/>
      <c r="B10" s="68" t="s">
        <v>65</v>
      </c>
      <c r="C10" s="82"/>
      <c r="D10" s="85"/>
      <c r="E10" s="85"/>
      <c r="F10" s="85"/>
      <c r="G10" s="87"/>
      <c r="H10" s="81"/>
      <c r="I10" s="81"/>
      <c r="J10" s="71"/>
      <c r="K10" s="71"/>
      <c r="L10" s="71"/>
      <c r="M10" s="71"/>
    </row>
    <row r="11" spans="1:13" ht="15">
      <c r="A11" s="71"/>
      <c r="B11" s="68" t="s">
        <v>66</v>
      </c>
      <c r="C11" s="82"/>
      <c r="D11" s="82"/>
      <c r="E11" s="85"/>
      <c r="F11" s="87"/>
      <c r="G11" s="87"/>
      <c r="H11" s="81"/>
      <c r="I11" s="81"/>
      <c r="J11" s="71"/>
      <c r="K11" s="71"/>
      <c r="L11" s="71"/>
      <c r="M11" s="71"/>
    </row>
    <row r="12" spans="1:13" ht="15">
      <c r="A12" s="71"/>
      <c r="B12" s="68" t="s">
        <v>67</v>
      </c>
      <c r="C12" s="82"/>
      <c r="D12" s="82"/>
      <c r="E12" s="85"/>
      <c r="F12" s="87"/>
      <c r="G12" s="87"/>
      <c r="H12" s="81"/>
      <c r="I12" s="71"/>
      <c r="J12" s="71"/>
      <c r="K12" s="71"/>
      <c r="L12" s="71"/>
      <c r="M12" s="71"/>
    </row>
    <row r="13" spans="1:13" ht="8.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>
      <c r="A14" s="71"/>
      <c r="B14" s="69" t="s">
        <v>55</v>
      </c>
      <c r="C14" s="163" t="s">
        <v>30</v>
      </c>
      <c r="D14" s="163"/>
      <c r="E14" s="163"/>
      <c r="F14" s="71"/>
      <c r="G14" s="71"/>
      <c r="H14" s="71"/>
      <c r="I14" s="71"/>
      <c r="J14" s="71"/>
      <c r="K14" s="71"/>
      <c r="L14" s="71"/>
      <c r="M14" s="71"/>
    </row>
    <row r="15" spans="1:13" ht="8.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">
      <c r="A16" s="71"/>
      <c r="B16" s="68" t="s">
        <v>70</v>
      </c>
      <c r="C16" s="82"/>
      <c r="D16" s="82"/>
      <c r="E16" s="85"/>
      <c r="F16" s="87"/>
      <c r="G16" s="87"/>
      <c r="H16" s="81"/>
      <c r="I16" s="71"/>
      <c r="J16" s="71"/>
      <c r="K16" s="71"/>
      <c r="L16" s="71"/>
      <c r="M16" s="71"/>
    </row>
    <row r="17" spans="1:13" ht="15">
      <c r="A17" s="71"/>
      <c r="B17" s="68" t="s">
        <v>71</v>
      </c>
      <c r="C17" s="82"/>
      <c r="D17" s="85"/>
      <c r="E17" s="85"/>
      <c r="F17" s="87"/>
      <c r="G17" s="87"/>
      <c r="H17" s="81"/>
      <c r="I17" s="81"/>
      <c r="J17" s="71"/>
      <c r="K17" s="71"/>
      <c r="L17" s="71"/>
      <c r="M17" s="71"/>
    </row>
    <row r="18" spans="1:13" ht="15">
      <c r="A18" s="71"/>
      <c r="B18" s="68" t="s">
        <v>29</v>
      </c>
      <c r="C18" s="82"/>
      <c r="D18" s="82"/>
      <c r="E18" s="85"/>
      <c r="F18" s="85"/>
      <c r="G18" s="87"/>
      <c r="H18" s="81"/>
      <c r="I18" s="81"/>
      <c r="J18" s="71"/>
      <c r="K18" s="71"/>
      <c r="L18" s="71"/>
      <c r="M18" s="71"/>
    </row>
    <row r="19" spans="1:13" ht="5.0999999999999996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>
      <c r="A20" s="71"/>
      <c r="B20" s="69" t="s">
        <v>55</v>
      </c>
      <c r="C20" s="163" t="s">
        <v>49</v>
      </c>
      <c r="D20" s="163"/>
      <c r="E20" s="163"/>
      <c r="F20" s="71"/>
      <c r="G20" s="71"/>
      <c r="H20" s="71"/>
      <c r="I20" s="71"/>
      <c r="J20" s="71"/>
      <c r="K20" s="71"/>
      <c r="L20" s="71"/>
      <c r="M20" s="71"/>
    </row>
    <row r="21" spans="1:13" ht="8.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5">
      <c r="A22" s="71"/>
      <c r="B22" s="68" t="s">
        <v>5</v>
      </c>
      <c r="C22" s="82"/>
      <c r="D22" s="82"/>
      <c r="E22" s="85"/>
      <c r="F22" s="85"/>
      <c r="G22" s="85"/>
      <c r="H22" s="87"/>
      <c r="I22" s="87"/>
      <c r="J22" s="87"/>
      <c r="K22" s="81"/>
      <c r="L22" s="81"/>
      <c r="M22" s="71"/>
    </row>
    <row r="23" spans="1:13" ht="15">
      <c r="A23" s="71"/>
      <c r="B23" s="68" t="s">
        <v>4</v>
      </c>
      <c r="C23" s="82"/>
      <c r="D23" s="82"/>
      <c r="E23" s="82"/>
      <c r="F23" s="85"/>
      <c r="G23" s="85"/>
      <c r="H23" s="87"/>
      <c r="I23" s="87"/>
      <c r="J23" s="81"/>
      <c r="K23" s="81"/>
      <c r="L23" s="81"/>
      <c r="M23" s="71"/>
    </row>
    <row r="24" spans="1:13" ht="5.0999999999999996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>
      <c r="A25" s="71"/>
      <c r="B25" s="69" t="s">
        <v>55</v>
      </c>
      <c r="C25" s="163" t="s">
        <v>59</v>
      </c>
      <c r="D25" s="163"/>
      <c r="E25" s="163"/>
      <c r="F25" s="71"/>
      <c r="G25" s="71"/>
      <c r="H25" s="71"/>
      <c r="I25" s="71"/>
      <c r="J25" s="71"/>
      <c r="K25" s="71"/>
      <c r="L25" s="71"/>
      <c r="M25" s="71"/>
    </row>
    <row r="26" spans="1:13" ht="8.1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>
      <c r="A27" s="71"/>
      <c r="B27" s="68" t="s">
        <v>68</v>
      </c>
      <c r="C27" s="82"/>
      <c r="D27" s="82"/>
      <c r="E27" s="82"/>
      <c r="F27" s="85"/>
      <c r="G27" s="85"/>
      <c r="H27" s="87"/>
      <c r="I27" s="87"/>
      <c r="J27" s="87"/>
      <c r="K27" s="81"/>
      <c r="L27" s="81"/>
      <c r="M27" s="71"/>
    </row>
    <row r="28" spans="1:13" ht="15">
      <c r="A28" s="71"/>
      <c r="B28" s="68" t="s">
        <v>69</v>
      </c>
      <c r="C28" s="82"/>
      <c r="D28" s="82"/>
      <c r="E28" s="85"/>
      <c r="F28" s="85"/>
      <c r="G28" s="85"/>
      <c r="H28" s="87"/>
      <c r="I28" s="87"/>
      <c r="J28" s="81"/>
      <c r="K28" s="81"/>
      <c r="L28" s="81"/>
      <c r="M28" s="71"/>
    </row>
    <row r="29" spans="1:13" ht="5.0999999999999996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>
      <c r="A30" s="71"/>
      <c r="B30" s="69" t="s">
        <v>55</v>
      </c>
      <c r="C30" s="163" t="s">
        <v>60</v>
      </c>
      <c r="D30" s="163"/>
      <c r="E30" s="163"/>
      <c r="F30" s="71"/>
      <c r="G30" s="71"/>
      <c r="H30" s="71"/>
      <c r="I30" s="71"/>
      <c r="J30" s="71"/>
      <c r="K30" s="71"/>
      <c r="L30" s="71"/>
      <c r="M30" s="71"/>
    </row>
    <row r="31" spans="1:13" ht="8.1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5">
      <c r="A32" s="71"/>
      <c r="B32" s="68" t="s">
        <v>51</v>
      </c>
      <c r="C32" s="82"/>
      <c r="D32" s="82"/>
      <c r="E32" s="82"/>
      <c r="F32" s="85"/>
      <c r="G32" s="85"/>
      <c r="H32" s="87"/>
      <c r="I32" s="87"/>
      <c r="J32" s="87"/>
      <c r="K32" s="81"/>
      <c r="L32" s="81"/>
      <c r="M32" s="71"/>
    </row>
    <row r="33" spans="1:13" ht="15">
      <c r="A33" s="71"/>
      <c r="B33" s="68" t="s">
        <v>50</v>
      </c>
      <c r="C33" s="82"/>
      <c r="D33" s="82"/>
      <c r="E33" s="85"/>
      <c r="F33" s="85"/>
      <c r="G33" s="85"/>
      <c r="H33" s="87"/>
      <c r="I33" s="87"/>
      <c r="J33" s="81"/>
      <c r="K33" s="81"/>
      <c r="L33" s="81"/>
      <c r="M33" s="71"/>
    </row>
    <row r="34" spans="1:13" ht="8.1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>
      <c r="A35" s="71"/>
      <c r="B35" s="69" t="s">
        <v>55</v>
      </c>
      <c r="C35" s="163" t="s">
        <v>31</v>
      </c>
      <c r="D35" s="163"/>
      <c r="E35" s="163"/>
      <c r="F35" s="71"/>
      <c r="G35" s="71"/>
      <c r="H35" s="71"/>
      <c r="I35" s="71"/>
      <c r="J35" s="71"/>
      <c r="K35" s="71"/>
      <c r="L35" s="71"/>
      <c r="M35" s="71"/>
    </row>
    <row r="36" spans="1:13" ht="5.0999999999999996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5">
      <c r="A37" s="71"/>
      <c r="B37" s="68" t="s">
        <v>6</v>
      </c>
      <c r="C37" s="82"/>
      <c r="D37" s="82"/>
      <c r="E37" s="82"/>
      <c r="F37" s="85"/>
      <c r="G37" s="85"/>
      <c r="H37" s="87"/>
      <c r="I37" s="87"/>
      <c r="J37" s="87"/>
      <c r="K37" s="81"/>
      <c r="L37" s="81"/>
      <c r="M37" s="71"/>
    </row>
    <row r="38" spans="1:13" ht="15">
      <c r="A38" s="71"/>
      <c r="B38" s="68" t="s">
        <v>7</v>
      </c>
      <c r="C38" s="82"/>
      <c r="D38" s="82"/>
      <c r="E38" s="85"/>
      <c r="F38" s="85"/>
      <c r="G38" s="85"/>
      <c r="H38" s="87"/>
      <c r="I38" s="87"/>
      <c r="J38" s="81"/>
      <c r="K38" s="81"/>
      <c r="L38" s="81"/>
      <c r="M38" s="71"/>
    </row>
    <row r="39" spans="1:13" ht="5.0999999999999996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>
      <c r="A40" s="71"/>
      <c r="B40" s="69" t="s">
        <v>55</v>
      </c>
      <c r="C40" s="163" t="s">
        <v>57</v>
      </c>
      <c r="D40" s="163"/>
      <c r="E40" s="163"/>
      <c r="F40" s="71"/>
      <c r="G40" s="71"/>
      <c r="H40" s="71"/>
      <c r="I40" s="71"/>
      <c r="J40" s="71"/>
      <c r="K40" s="71"/>
      <c r="L40" s="71"/>
      <c r="M40" s="71"/>
    </row>
    <row r="41" spans="1:13" ht="8.1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5">
      <c r="A42" s="71"/>
      <c r="B42" s="68" t="s">
        <v>62</v>
      </c>
      <c r="C42" s="82"/>
      <c r="D42" s="85"/>
      <c r="E42" s="85"/>
      <c r="F42" s="71"/>
      <c r="G42" s="71"/>
      <c r="H42" s="71"/>
      <c r="I42" s="71"/>
      <c r="J42" s="71"/>
      <c r="K42" s="71"/>
      <c r="L42" s="71"/>
      <c r="M42" s="71"/>
    </row>
    <row r="43" spans="1:13" ht="15">
      <c r="A43" s="71"/>
      <c r="B43" s="68" t="s">
        <v>63</v>
      </c>
      <c r="C43" s="82"/>
      <c r="D43" s="82"/>
      <c r="E43" s="85"/>
      <c r="F43" s="71"/>
      <c r="G43" s="71"/>
      <c r="H43" s="71"/>
      <c r="I43" s="71"/>
      <c r="J43" s="71"/>
      <c r="K43" s="71"/>
      <c r="L43" s="71"/>
      <c r="M43" s="71"/>
    </row>
    <row r="44" spans="1:13" ht="15">
      <c r="A44" s="71"/>
      <c r="B44" s="68" t="s">
        <v>64</v>
      </c>
      <c r="C44" s="82"/>
      <c r="D44" s="82"/>
      <c r="E44" s="85"/>
      <c r="F44" s="85"/>
      <c r="G44" s="71"/>
      <c r="H44" s="71"/>
      <c r="I44" s="71"/>
      <c r="J44" s="71"/>
      <c r="K44" s="71"/>
      <c r="L44" s="71"/>
      <c r="M44" s="71"/>
    </row>
    <row r="45" spans="1:13" ht="5.0999999999999996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</sheetData>
  <mergeCells count="9">
    <mergeCell ref="C30:E30"/>
    <mergeCell ref="C35:E35"/>
    <mergeCell ref="G2:L2"/>
    <mergeCell ref="C40:E40"/>
    <mergeCell ref="C2:E2"/>
    <mergeCell ref="C8:E8"/>
    <mergeCell ref="C20:E20"/>
    <mergeCell ref="C25:E25"/>
    <mergeCell ref="C14:E14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1.Rennen</vt:lpstr>
      <vt:lpstr>Fahreraufteilung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DIETER</cp:lastModifiedBy>
  <cp:lastPrinted>2009-10-30T15:29:00Z</cp:lastPrinted>
  <dcterms:created xsi:type="dcterms:W3CDTF">1996-10-17T05:27:31Z</dcterms:created>
  <dcterms:modified xsi:type="dcterms:W3CDTF">2015-10-25T00:11:11Z</dcterms:modified>
</cp:coreProperties>
</file>