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GT Serie nach S3" sheetId="1" r:id="rId1"/>
    <sheet name="Übersicht" sheetId="2" r:id="rId2"/>
    <sheet name="08.10.2013" sheetId="3" r:id="rId3"/>
    <sheet name="19.11.2013" sheetId="4" r:id="rId4"/>
    <sheet name="02.01.2014" sheetId="5" r:id="rId5"/>
    <sheet name="25.02.2014" sheetId="6" r:id="rId6"/>
    <sheet name="25.03.2014" sheetId="7" r:id="rId7"/>
    <sheet name="Namen" sheetId="8" r:id="rId8"/>
    <sheet name="Berechnungen" sheetId="9" r:id="rId9"/>
  </sheets>
  <definedNames>
    <definedName name="_xlnm.Print_Area" localSheetId="4">'02.01.2014'!$A$1:$I$21</definedName>
    <definedName name="_xlnm.Print_Area" localSheetId="2">'08.10.2013'!$A$1:$I$22</definedName>
    <definedName name="_xlnm.Print_Area" localSheetId="3">'19.11.2013'!$A$1:$I$24</definedName>
    <definedName name="_xlnm.Print_Area" localSheetId="5">'25.02.2014'!$A$1:$I$19</definedName>
    <definedName name="_xlnm.Print_Area" localSheetId="6">'25.03.2014'!$A$1:$I$23</definedName>
    <definedName name="_xlnm.Print_Area" localSheetId="8">'Berechnungen'!$I$1:$S$55</definedName>
    <definedName name="_xlnm.Print_Area" localSheetId="0">'GT Serie nach S3'!$A$1:$M$28</definedName>
    <definedName name="_xlnm.Print_Area" localSheetId="1">'Übersicht'!$A$1:$J$27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3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</commentList>
</comments>
</file>

<file path=xl/comments4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</commentList>
</comments>
</file>

<file path=xl/comments5.xml><?xml version="1.0" encoding="utf-8"?>
<comments xmlns="http://schemas.openxmlformats.org/spreadsheetml/2006/main">
  <authors>
    <author>atw11ur1</author>
  </authors>
  <commentList>
    <comment ref="C13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6.xml><?xml version="1.0" encoding="utf-8"?>
<comments xmlns="http://schemas.openxmlformats.org/spreadsheetml/2006/main">
  <authors>
    <author>atw11ur1</author>
  </authors>
  <commentList>
    <comment ref="C1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6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8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8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8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8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8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9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9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9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9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9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1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</commentList>
</comments>
</file>

<file path=xl/comments7.xml><?xml version="1.0" encoding="utf-8"?>
<comments xmlns="http://schemas.openxmlformats.org/spreadsheetml/2006/main">
  <authors>
    <author>atw11ur1</author>
  </authors>
  <commentList>
    <comment ref="C1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B7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7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7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8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8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8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87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8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</commentList>
</comments>
</file>

<file path=xl/comments8.xml><?xml version="1.0" encoding="utf-8"?>
<comments xmlns="http://schemas.openxmlformats.org/spreadsheetml/2006/main">
  <authors>
    <author>atw11ur1</author>
  </authors>
  <commentList>
    <comment ref="B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</commentList>
</comments>
</file>

<file path=xl/comments9.xml><?xml version="1.0" encoding="utf-8"?>
<comments xmlns="http://schemas.openxmlformats.org/spreadsheetml/2006/main">
  <authors>
    <author>atw11ur1</author>
  </authors>
  <commentList>
    <comment ref="AD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D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D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D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D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D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D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D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D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D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D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D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D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D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D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D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D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D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D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D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D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D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D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D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D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D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D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D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AD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AD45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AD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AD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K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K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K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K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K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K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K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K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K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K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K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K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K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K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K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K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K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K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K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K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K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K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K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K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K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K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K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AK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AK45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AK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AK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K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K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K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K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K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K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K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K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K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K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K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K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K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K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K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K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K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K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K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K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K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K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K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K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K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K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K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K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K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K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W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W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W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W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W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W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W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W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W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W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W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W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W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W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W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W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W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W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W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W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W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W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W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W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W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W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W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W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W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W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K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W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<sst xmlns="http://schemas.openxmlformats.org/spreadsheetml/2006/main" count="850" uniqueCount="136">
  <si>
    <t>Platz</t>
  </si>
  <si>
    <t>Name</t>
  </si>
  <si>
    <t>Punkte-
schnitt</t>
  </si>
  <si>
    <t>Lumi</t>
  </si>
  <si>
    <t>Valda P.</t>
  </si>
  <si>
    <t>Daniel</t>
  </si>
  <si>
    <t>Feilenreiter F.</t>
  </si>
  <si>
    <t>Feilenreiter O.</t>
  </si>
  <si>
    <t>Punktevergabe: 30, 25, 22, 20, 18, 16, 14, 12, 10, 8, 6, 4, 3, 2, 1</t>
  </si>
  <si>
    <t>Engel T.</t>
  </si>
  <si>
    <t>Michael</t>
  </si>
  <si>
    <t>Punkte</t>
  </si>
  <si>
    <t>RENNERGEBNIS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</si>
  <si>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</si>
  <si>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</si>
  <si>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</si>
  <si>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</si>
  <si>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</si>
  <si>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</si>
  <si>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</si>
  <si>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</si>
  <si>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</si>
  <si>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</si>
  <si>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</si>
  <si>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</si>
  <si>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</si>
  <si>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</si>
  <si>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</si>
  <si>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</si>
  <si>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</si>
  <si>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</si>
  <si>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</si>
  <si>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</si>
  <si>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</si>
  <si>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</si>
  <si>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</si>
  <si>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</si>
  <si>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</si>
  <si>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</si>
  <si>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</si>
  <si>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</si>
  <si>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</si>
  <si>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</si>
  <si>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</si>
  <si>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</si>
  <si>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</si>
  <si>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</si>
  <si>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</si>
  <si>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</si>
  <si>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</si>
  <si>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</si>
  <si>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</si>
  <si>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</si>
  <si>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</si>
  <si>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</si>
  <si>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</si>
  <si>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</si>
  <si>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</si>
  <si>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</si>
  <si>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</si>
  <si>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</si>
  <si>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</si>
  <si>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</si>
  <si>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</si>
  <si>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</si>
  <si>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</si>
  <si>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Nascar   08.01</t>
  </si>
  <si>
    <t>Ferrari 312    13.01</t>
  </si>
  <si>
    <t>NSR Ford   03.02</t>
  </si>
  <si>
    <t>Ninco JP GT    24.02</t>
  </si>
  <si>
    <t>Nascar   08.03</t>
  </si>
  <si>
    <t>Ferrari 312    17.03</t>
  </si>
  <si>
    <t>1. Platz</t>
  </si>
  <si>
    <t>2. Platz</t>
  </si>
  <si>
    <t>3. Platz</t>
  </si>
  <si>
    <t>1-3 Platz</t>
  </si>
  <si>
    <t>1Pl.</t>
  </si>
  <si>
    <t>2Pl.</t>
  </si>
  <si>
    <t>3Pl.</t>
  </si>
  <si>
    <t>1-3Pl.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</si>
  <si>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</si>
  <si>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</si>
  <si>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</si>
  <si>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</si>
  <si>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</si>
  <si>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</si>
  <si>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</si>
  <si>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</si>
  <si>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</si>
  <si>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</si>
  <si>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</si>
  <si>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</si>
  <si>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</si>
  <si>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</si>
  <si>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</si>
  <si>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</si>
  <si>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</si>
  <si>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</si>
  <si>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</si>
  <si>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</si>
  <si>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</si>
  <si>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</si>
  <si>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</si>
  <si>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</si>
  <si>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</si>
  <si>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</si>
  <si>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</si>
  <si>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</si>
  <si>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Frauenhoffer K.</t>
  </si>
  <si>
    <t>Sperl R.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</si>
  <si>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</si>
  <si>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</si>
  <si>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</si>
  <si>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</si>
  <si>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</si>
  <si>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</si>
  <si>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</si>
  <si>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 G.</t>
  </si>
  <si>
    <t>Punkte St.</t>
  </si>
  <si>
    <t>GT - Serie                                                                                nach S3 - Regelment</t>
  </si>
  <si>
    <t>Run./Lau.</t>
  </si>
  <si>
    <t>GT - Serie                                                                                     nach S3 - Regelment</t>
  </si>
  <si>
    <t>Spur 6</t>
  </si>
  <si>
    <t>Günther</t>
  </si>
  <si>
    <t>Jägermeister32</t>
  </si>
  <si>
    <t>SlotDoc</t>
  </si>
  <si>
    <t>Leo</t>
  </si>
  <si>
    <t>Alex</t>
  </si>
  <si>
    <t>Spur 5</t>
  </si>
  <si>
    <t>MAC</t>
  </si>
  <si>
    <t>Max</t>
  </si>
  <si>
    <t>Ossi</t>
  </si>
  <si>
    <t>Szeidermann</t>
  </si>
  <si>
    <t>Dobritzhofer R.</t>
  </si>
  <si>
    <t>Streicher</t>
  </si>
  <si>
    <t>Punkte       - Streicher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</si>
</sst>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rgb="FFFF0000"/>
      <name val="Verdana"/>
      <family val="2"/>
    </font>
    <font>
      <sz val="10"/>
      <color rgb="FFFF0000"/>
      <name val="Verdana"/>
      <family val="2"/>
    </font>
    <font>
      <sz val="16"/>
      <color rgb="FFFF000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52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10" fillId="36" borderId="14" xfId="0" applyNumberFormat="1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 vertical="center"/>
    </xf>
    <xf numFmtId="2" fontId="4" fillId="38" borderId="11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4" fillId="38" borderId="17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7" fillId="44" borderId="20" xfId="0" applyFont="1" applyFill="1" applyBorder="1" applyAlignment="1">
      <alignment horizontal="center" vertical="center"/>
    </xf>
    <xf numFmtId="0" fontId="18" fillId="44" borderId="18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horizontal="center" vertical="center"/>
    </xf>
    <xf numFmtId="0" fontId="17" fillId="44" borderId="18" xfId="0" applyFont="1" applyFill="1" applyBorder="1" applyAlignment="1">
      <alignment horizontal="center" vertical="center"/>
    </xf>
    <xf numFmtId="0" fontId="16" fillId="45" borderId="21" xfId="0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0" fontId="7" fillId="45" borderId="11" xfId="0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 vertical="center"/>
    </xf>
    <xf numFmtId="0" fontId="13" fillId="47" borderId="10" xfId="0" applyFont="1" applyFill="1" applyBorder="1" applyAlignment="1">
      <alignment horizontal="center" vertical="center"/>
    </xf>
    <xf numFmtId="49" fontId="13" fillId="36" borderId="22" xfId="0" applyNumberFormat="1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vertical="center"/>
    </xf>
    <xf numFmtId="0" fontId="4" fillId="48" borderId="23" xfId="0" applyFont="1" applyFill="1" applyBorder="1" applyAlignment="1">
      <alignment vertical="center"/>
    </xf>
    <xf numFmtId="0" fontId="4" fillId="48" borderId="10" xfId="0" applyFont="1" applyFill="1" applyBorder="1" applyAlignment="1">
      <alignment vertical="center"/>
    </xf>
    <xf numFmtId="0" fontId="4" fillId="48" borderId="10" xfId="0" applyFont="1" applyFill="1" applyBorder="1" applyAlignment="1">
      <alignment horizontal="left" vertical="center"/>
    </xf>
    <xf numFmtId="0" fontId="4" fillId="48" borderId="17" xfId="0" applyFont="1" applyFill="1" applyBorder="1" applyAlignment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center"/>
    </xf>
    <xf numFmtId="0" fontId="18" fillId="48" borderId="10" xfId="0" applyFont="1" applyFill="1" applyBorder="1" applyAlignment="1">
      <alignment horizontal="center"/>
    </xf>
    <xf numFmtId="0" fontId="4" fillId="49" borderId="10" xfId="0" applyFont="1" applyFill="1" applyBorder="1" applyAlignment="1">
      <alignment vertical="center"/>
    </xf>
    <xf numFmtId="0" fontId="4" fillId="49" borderId="10" xfId="0" applyFont="1" applyFill="1" applyBorder="1" applyAlignment="1">
      <alignment horizontal="left" vertical="center"/>
    </xf>
    <xf numFmtId="0" fontId="4" fillId="49" borderId="11" xfId="0" applyFont="1" applyFill="1" applyBorder="1" applyAlignment="1">
      <alignment vertical="center"/>
    </xf>
    <xf numFmtId="0" fontId="4" fillId="49" borderId="23" xfId="0" applyFont="1" applyFill="1" applyBorder="1" applyAlignment="1">
      <alignment vertical="center"/>
    </xf>
    <xf numFmtId="0" fontId="4" fillId="49" borderId="17" xfId="0" applyFont="1" applyFill="1" applyBorder="1" applyAlignment="1">
      <alignment horizontal="left" vertical="center"/>
    </xf>
    <xf numFmtId="0" fontId="10" fillId="49" borderId="10" xfId="0" applyFont="1" applyFill="1" applyBorder="1" applyAlignment="1">
      <alignment horizontal="left" vertical="center"/>
    </xf>
    <xf numFmtId="0" fontId="8" fillId="47" borderId="0" xfId="0" applyFont="1" applyFill="1" applyBorder="1" applyAlignment="1">
      <alignment/>
    </xf>
    <xf numFmtId="0" fontId="7" fillId="47" borderId="0" xfId="0" applyFont="1" applyFill="1" applyBorder="1" applyAlignment="1">
      <alignment/>
    </xf>
    <xf numFmtId="0" fontId="10" fillId="48" borderId="10" xfId="0" applyFont="1" applyFill="1" applyBorder="1" applyAlignment="1">
      <alignment vertical="center"/>
    </xf>
    <xf numFmtId="0" fontId="10" fillId="48" borderId="10" xfId="0" applyFont="1" applyFill="1" applyBorder="1" applyAlignment="1">
      <alignment horizontal="left" vertical="center"/>
    </xf>
    <xf numFmtId="0" fontId="10" fillId="49" borderId="10" xfId="0" applyFont="1" applyFill="1" applyBorder="1" applyAlignment="1">
      <alignment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50" borderId="11" xfId="0" applyFont="1" applyFill="1" applyBorder="1" applyAlignment="1">
      <alignment horizontal="center" vertical="center"/>
    </xf>
    <xf numFmtId="0" fontId="13" fillId="50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51" borderId="10" xfId="0" applyFont="1" applyFill="1" applyBorder="1" applyAlignment="1">
      <alignment vertical="center"/>
    </xf>
    <xf numFmtId="2" fontId="10" fillId="52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47" borderId="0" xfId="0" applyFont="1" applyFill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9" fillId="39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3" fillId="50" borderId="10" xfId="0" applyFont="1" applyFill="1" applyBorder="1" applyAlignment="1">
      <alignment horizontal="center" vertical="center"/>
    </xf>
    <xf numFmtId="2" fontId="61" fillId="37" borderId="10" xfId="0" applyNumberFormat="1" applyFont="1" applyFill="1" applyBorder="1" applyAlignment="1">
      <alignment horizontal="center" vertical="center"/>
    </xf>
    <xf numFmtId="0" fontId="61" fillId="51" borderId="10" xfId="0" applyFont="1" applyFill="1" applyBorder="1" applyAlignment="1">
      <alignment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164" fontId="3" fillId="49" borderId="11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3" fillId="47" borderId="24" xfId="0" applyFont="1" applyFill="1" applyBorder="1" applyAlignment="1">
      <alignment vertical="center"/>
    </xf>
    <xf numFmtId="165" fontId="7" fillId="47" borderId="25" xfId="0" applyNumberFormat="1" applyFont="1" applyFill="1" applyBorder="1" applyAlignment="1">
      <alignment/>
    </xf>
    <xf numFmtId="0" fontId="7" fillId="47" borderId="26" xfId="0" applyFont="1" applyFill="1" applyBorder="1" applyAlignment="1">
      <alignment horizontal="center"/>
    </xf>
    <xf numFmtId="0" fontId="13" fillId="47" borderId="24" xfId="0" applyFont="1" applyFill="1" applyBorder="1" applyAlignment="1">
      <alignment horizontal="left" vertical="center"/>
    </xf>
    <xf numFmtId="2" fontId="10" fillId="51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47" borderId="23" xfId="0" applyFont="1" applyFill="1" applyBorder="1" applyAlignment="1">
      <alignment horizontal="left" vertical="center"/>
    </xf>
    <xf numFmtId="0" fontId="13" fillId="47" borderId="23" xfId="0" applyFont="1" applyFill="1" applyBorder="1" applyAlignment="1">
      <alignment horizontal="center" vertical="center"/>
    </xf>
    <xf numFmtId="2" fontId="61" fillId="51" borderId="10" xfId="0" applyNumberFormat="1" applyFont="1" applyFill="1" applyBorder="1" applyAlignment="1">
      <alignment vertical="center"/>
    </xf>
    <xf numFmtId="0" fontId="3" fillId="53" borderId="11" xfId="0" applyFont="1" applyFill="1" applyBorder="1" applyAlignment="1">
      <alignment horizontal="center" vertical="center" wrapText="1"/>
    </xf>
    <xf numFmtId="164" fontId="3" fillId="53" borderId="11" xfId="0" applyNumberFormat="1" applyFont="1" applyFill="1" applyBorder="1" applyAlignment="1">
      <alignment horizontal="center" vertical="center" wrapText="1"/>
    </xf>
    <xf numFmtId="0" fontId="62" fillId="5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47" borderId="0" xfId="0" applyFill="1" applyAlignment="1">
      <alignment/>
    </xf>
    <xf numFmtId="0" fontId="0" fillId="47" borderId="0" xfId="0" applyFill="1" applyAlignment="1">
      <alignment horizontal="left" vertical="center"/>
    </xf>
    <xf numFmtId="0" fontId="0" fillId="47" borderId="0" xfId="0" applyFont="1" applyFill="1" applyAlignment="1">
      <alignment/>
    </xf>
    <xf numFmtId="0" fontId="63" fillId="0" borderId="0" xfId="0" applyFont="1" applyAlignment="1">
      <alignment vertical="center"/>
    </xf>
    <xf numFmtId="0" fontId="10" fillId="47" borderId="17" xfId="0" applyFont="1" applyFill="1" applyBorder="1" applyAlignment="1">
      <alignment horizontal="left" vertical="center"/>
    </xf>
    <xf numFmtId="0" fontId="13" fillId="47" borderId="17" xfId="0" applyFont="1" applyFill="1" applyBorder="1" applyAlignment="1">
      <alignment horizontal="center" vertical="center"/>
    </xf>
    <xf numFmtId="0" fontId="9" fillId="46" borderId="16" xfId="0" applyFont="1" applyFill="1" applyBorder="1" applyAlignment="1">
      <alignment horizontal="center" vertical="center"/>
    </xf>
    <xf numFmtId="0" fontId="13" fillId="47" borderId="12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/>
    </xf>
    <xf numFmtId="0" fontId="13" fillId="47" borderId="13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8" fillId="45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/>
    </xf>
    <xf numFmtId="0" fontId="3" fillId="39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45" borderId="10" xfId="0" applyFont="1" applyFill="1" applyBorder="1" applyAlignment="1">
      <alignment horizontal="center" vertical="center" wrapText="1"/>
    </xf>
    <xf numFmtId="14" fontId="8" fillId="49" borderId="10" xfId="0" applyNumberFormat="1" applyFont="1" applyFill="1" applyBorder="1" applyAlignment="1">
      <alignment horizontal="center"/>
    </xf>
    <xf numFmtId="0" fontId="3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V32"/>
  <sheetViews>
    <sheetView tabSelected="1" zoomScale="133" zoomScaleNormal="133" zoomScalePageLayoutView="0" workbookViewId="0" topLeftCell="A1">
      <selection activeCell="Q29" sqref="Q29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11.421875" style="93" customWidth="1"/>
    <col min="13" max="13" width="2.57421875" style="93" customWidth="1"/>
    <col min="14" max="14" width="15.28125" style="93" bestFit="1" customWidth="1"/>
    <col min="15" max="16" width="11.421875" style="93" customWidth="1"/>
  </cols>
  <sheetData>
    <row r="1" spans="1:16" s="1" customFormat="1" ht="13.5" thickBot="1">
      <c r="A1" s="103"/>
      <c r="L1" s="92"/>
      <c r="M1" s="105"/>
      <c r="N1" s="92"/>
      <c r="O1" s="92"/>
      <c r="P1" s="92"/>
    </row>
    <row r="2" spans="1:13" ht="42.75" customHeight="1">
      <c r="A2" s="103"/>
      <c r="B2" s="83" t="s">
        <v>0</v>
      </c>
      <c r="C2" s="84" t="s">
        <v>1</v>
      </c>
      <c r="D2" s="97" t="s">
        <v>2</v>
      </c>
      <c r="E2" s="85">
        <v>41555</v>
      </c>
      <c r="F2" s="85">
        <v>41597</v>
      </c>
      <c r="G2" s="85">
        <v>41641</v>
      </c>
      <c r="H2" s="85">
        <v>41695</v>
      </c>
      <c r="I2" s="85">
        <v>41723</v>
      </c>
      <c r="J2" s="98" t="s">
        <v>134</v>
      </c>
      <c r="K2" s="102" t="s">
        <v>135</v>
      </c>
      <c r="L2" s="86" t="s">
        <v>11</v>
      </c>
      <c r="M2" s="105"/>
    </row>
    <row r="3" spans="1:13" ht="13.5" customHeight="1">
      <c r="A3" s="103"/>
      <c r="B3" s="20">
        <v>1</v>
      </c>
      <c r="C3" s="50" t="s">
        <v>110</v>
      </c>
      <c r="D3" s="18">
        <f>AVERAGE(E3:I3)</f>
        <v>24.75</v>
      </c>
      <c r="E3" s="2">
        <v>22</v>
      </c>
      <c r="F3" s="2">
        <v>25</v>
      </c>
      <c r="G3" s="2">
        <v>30</v>
      </c>
      <c r="H3" s="2"/>
      <c r="I3" s="2">
        <v>22</v>
      </c>
      <c r="J3" s="99">
        <v>0</v>
      </c>
      <c r="K3" s="101">
        <f aca="true" t="shared" si="0" ref="K3:K27">SUM(E3:J3)</f>
        <v>99</v>
      </c>
      <c r="L3" s="5">
        <f>SUM(E3:I3)</f>
        <v>99</v>
      </c>
      <c r="M3" s="105"/>
    </row>
    <row r="4" spans="1:13" ht="13.5" customHeight="1">
      <c r="A4" s="103"/>
      <c r="B4" s="20">
        <v>2</v>
      </c>
      <c r="C4" s="49" t="s">
        <v>92</v>
      </c>
      <c r="D4" s="18">
        <f aca="true" t="shared" si="1" ref="D4:D27">AVERAGE(E4:I4)</f>
        <v>22.5</v>
      </c>
      <c r="E4" s="2">
        <v>30</v>
      </c>
      <c r="F4" s="2">
        <v>30</v>
      </c>
      <c r="G4" s="2"/>
      <c r="H4" s="2">
        <v>20</v>
      </c>
      <c r="I4" s="2">
        <v>10</v>
      </c>
      <c r="J4" s="99">
        <v>0</v>
      </c>
      <c r="K4" s="101">
        <f t="shared" si="0"/>
        <v>90</v>
      </c>
      <c r="L4" s="5">
        <f aca="true" t="shared" si="2" ref="L4:L27">SUM(E4:I4)</f>
        <v>90</v>
      </c>
      <c r="M4" s="105"/>
    </row>
    <row r="5" spans="1:48" s="3" customFormat="1" ht="13.5" customHeight="1">
      <c r="A5" s="104"/>
      <c r="B5" s="20">
        <v>3</v>
      </c>
      <c r="C5" s="49" t="s">
        <v>81</v>
      </c>
      <c r="D5" s="18">
        <f t="shared" si="1"/>
        <v>21.25</v>
      </c>
      <c r="E5" s="2">
        <v>25</v>
      </c>
      <c r="F5" s="2">
        <v>10</v>
      </c>
      <c r="G5" s="2"/>
      <c r="H5" s="2">
        <v>30</v>
      </c>
      <c r="I5" s="2">
        <v>20</v>
      </c>
      <c r="J5" s="99">
        <v>0</v>
      </c>
      <c r="K5" s="101">
        <f t="shared" si="0"/>
        <v>85</v>
      </c>
      <c r="L5" s="5">
        <f t="shared" si="2"/>
        <v>85</v>
      </c>
      <c r="M5" s="104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3" customFormat="1" ht="13.5" customHeight="1">
      <c r="A6" s="104"/>
      <c r="B6" s="20">
        <v>4</v>
      </c>
      <c r="C6" s="50" t="s">
        <v>113</v>
      </c>
      <c r="D6" s="18">
        <f t="shared" si="1"/>
        <v>21</v>
      </c>
      <c r="E6" s="2">
        <v>18</v>
      </c>
      <c r="F6" s="2">
        <v>14</v>
      </c>
      <c r="G6" s="2"/>
      <c r="H6" s="2">
        <v>22</v>
      </c>
      <c r="I6" s="2">
        <v>30</v>
      </c>
      <c r="J6" s="99">
        <v>0</v>
      </c>
      <c r="K6" s="101">
        <f t="shared" si="0"/>
        <v>84</v>
      </c>
      <c r="L6" s="5">
        <f t="shared" si="2"/>
        <v>84</v>
      </c>
      <c r="M6" s="10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3" customFormat="1" ht="13.5" customHeight="1">
      <c r="A7" s="104"/>
      <c r="B7" s="20">
        <v>5</v>
      </c>
      <c r="C7" s="50" t="s">
        <v>111</v>
      </c>
      <c r="D7" s="18">
        <f t="shared" si="1"/>
        <v>17.2</v>
      </c>
      <c r="E7" s="2">
        <v>20</v>
      </c>
      <c r="F7" s="2">
        <v>20</v>
      </c>
      <c r="G7" s="100">
        <v>10</v>
      </c>
      <c r="H7" s="2">
        <v>18</v>
      </c>
      <c r="I7" s="2">
        <v>18</v>
      </c>
      <c r="J7" s="99">
        <v>-10</v>
      </c>
      <c r="K7" s="101">
        <f t="shared" si="0"/>
        <v>76</v>
      </c>
      <c r="L7" s="5">
        <f t="shared" si="2"/>
        <v>86</v>
      </c>
      <c r="M7" s="10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3" customFormat="1" ht="13.5" customHeight="1">
      <c r="A8" s="104"/>
      <c r="B8" s="20">
        <v>5</v>
      </c>
      <c r="C8" s="50" t="s">
        <v>112</v>
      </c>
      <c r="D8" s="18">
        <f t="shared" si="1"/>
        <v>16.6</v>
      </c>
      <c r="E8" s="2">
        <v>18</v>
      </c>
      <c r="F8" s="2">
        <v>16</v>
      </c>
      <c r="G8" s="2">
        <v>25</v>
      </c>
      <c r="H8" s="2">
        <v>16</v>
      </c>
      <c r="I8" s="100">
        <v>8</v>
      </c>
      <c r="J8" s="99">
        <v>-8</v>
      </c>
      <c r="K8" s="101">
        <f t="shared" si="0"/>
        <v>75</v>
      </c>
      <c r="L8" s="5">
        <f t="shared" si="2"/>
        <v>83</v>
      </c>
      <c r="M8" s="10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13" ht="13.5" customHeight="1">
      <c r="A9" s="103"/>
      <c r="B9" s="20">
        <v>7</v>
      </c>
      <c r="C9" s="49" t="s">
        <v>83</v>
      </c>
      <c r="D9" s="18">
        <f t="shared" si="1"/>
        <v>15.4</v>
      </c>
      <c r="E9" s="100">
        <v>4</v>
      </c>
      <c r="F9" s="2">
        <v>18</v>
      </c>
      <c r="G9" s="2">
        <v>16</v>
      </c>
      <c r="H9" s="2">
        <v>25</v>
      </c>
      <c r="I9" s="2">
        <v>14</v>
      </c>
      <c r="J9" s="99">
        <v>-4</v>
      </c>
      <c r="K9" s="101">
        <f t="shared" si="0"/>
        <v>73</v>
      </c>
      <c r="L9" s="5">
        <f t="shared" si="2"/>
        <v>77</v>
      </c>
      <c r="M9" s="105"/>
    </row>
    <row r="10" spans="1:13" ht="13.5" customHeight="1">
      <c r="A10" s="103"/>
      <c r="B10" s="20">
        <v>8</v>
      </c>
      <c r="C10" s="50" t="s">
        <v>129</v>
      </c>
      <c r="D10" s="18">
        <f t="shared" si="1"/>
        <v>23.5</v>
      </c>
      <c r="E10" s="2"/>
      <c r="F10" s="2"/>
      <c r="G10" s="2">
        <v>22</v>
      </c>
      <c r="H10" s="2"/>
      <c r="I10" s="2">
        <v>25</v>
      </c>
      <c r="J10" s="99">
        <v>0</v>
      </c>
      <c r="K10" s="101">
        <f t="shared" si="0"/>
        <v>47</v>
      </c>
      <c r="L10" s="5">
        <f t="shared" si="2"/>
        <v>47</v>
      </c>
      <c r="M10" s="105"/>
    </row>
    <row r="11" spans="1:13" ht="13.5" customHeight="1">
      <c r="A11" s="103"/>
      <c r="B11" s="20">
        <v>9</v>
      </c>
      <c r="C11" s="50" t="s">
        <v>123</v>
      </c>
      <c r="D11" s="18">
        <f t="shared" si="1"/>
        <v>9.6</v>
      </c>
      <c r="E11" s="100">
        <v>2</v>
      </c>
      <c r="F11" s="2">
        <v>8</v>
      </c>
      <c r="G11" s="2">
        <v>18</v>
      </c>
      <c r="H11" s="2">
        <v>14</v>
      </c>
      <c r="I11" s="2">
        <v>6</v>
      </c>
      <c r="J11" s="99">
        <v>-2</v>
      </c>
      <c r="K11" s="101">
        <f t="shared" si="0"/>
        <v>46</v>
      </c>
      <c r="L11" s="5">
        <f t="shared" si="2"/>
        <v>48</v>
      </c>
      <c r="M11" s="105"/>
    </row>
    <row r="12" spans="1:48" s="3" customFormat="1" ht="13.5" customHeight="1">
      <c r="A12" s="104"/>
      <c r="B12" s="20">
        <v>10</v>
      </c>
      <c r="C12" s="50" t="s">
        <v>84</v>
      </c>
      <c r="D12" s="18">
        <f t="shared" si="1"/>
        <v>12</v>
      </c>
      <c r="E12" s="2">
        <v>12</v>
      </c>
      <c r="F12" s="2">
        <v>12</v>
      </c>
      <c r="G12" s="2"/>
      <c r="H12" s="2">
        <v>12</v>
      </c>
      <c r="I12" s="2"/>
      <c r="J12" s="99">
        <v>0</v>
      </c>
      <c r="K12" s="101">
        <f t="shared" si="0"/>
        <v>36</v>
      </c>
      <c r="L12" s="5">
        <f t="shared" si="2"/>
        <v>36</v>
      </c>
      <c r="M12" s="10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3" customFormat="1" ht="13.5" customHeight="1">
      <c r="A13" s="104"/>
      <c r="B13" s="20">
        <v>11</v>
      </c>
      <c r="C13" s="50" t="s">
        <v>91</v>
      </c>
      <c r="D13" s="18">
        <f t="shared" si="1"/>
        <v>17.5</v>
      </c>
      <c r="E13" s="2">
        <v>10</v>
      </c>
      <c r="F13" s="2">
        <v>25</v>
      </c>
      <c r="G13" s="2"/>
      <c r="H13" s="2"/>
      <c r="I13" s="2"/>
      <c r="J13" s="99">
        <v>0</v>
      </c>
      <c r="K13" s="101">
        <f t="shared" si="0"/>
        <v>35</v>
      </c>
      <c r="L13" s="5">
        <f t="shared" si="2"/>
        <v>35</v>
      </c>
      <c r="M13" s="10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13" ht="13.5" customHeight="1">
      <c r="A14" s="103"/>
      <c r="B14" s="20">
        <v>12</v>
      </c>
      <c r="C14" s="50" t="s">
        <v>115</v>
      </c>
      <c r="D14" s="18">
        <f t="shared" si="1"/>
        <v>5.6</v>
      </c>
      <c r="E14" s="2">
        <v>6</v>
      </c>
      <c r="F14" s="100">
        <v>4</v>
      </c>
      <c r="G14" s="2">
        <v>6</v>
      </c>
      <c r="H14" s="2">
        <v>8</v>
      </c>
      <c r="I14" s="2">
        <v>4</v>
      </c>
      <c r="J14" s="99">
        <v>-4</v>
      </c>
      <c r="K14" s="101">
        <f t="shared" si="0"/>
        <v>24</v>
      </c>
      <c r="L14" s="5">
        <f t="shared" si="2"/>
        <v>28</v>
      </c>
      <c r="M14" s="105"/>
    </row>
    <row r="15" spans="1:48" s="3" customFormat="1" ht="13.5" customHeight="1">
      <c r="A15" s="104"/>
      <c r="B15" s="20">
        <v>13</v>
      </c>
      <c r="C15" s="49" t="s">
        <v>90</v>
      </c>
      <c r="D15" s="18">
        <f t="shared" si="1"/>
        <v>20</v>
      </c>
      <c r="E15" s="2"/>
      <c r="F15" s="2"/>
      <c r="G15" s="2">
        <v>20</v>
      </c>
      <c r="H15" s="2"/>
      <c r="I15" s="2"/>
      <c r="J15" s="99">
        <v>0</v>
      </c>
      <c r="K15" s="101">
        <f t="shared" si="0"/>
        <v>20</v>
      </c>
      <c r="L15" s="5">
        <f t="shared" si="2"/>
        <v>20</v>
      </c>
      <c r="M15" s="10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13" ht="13.5" customHeight="1">
      <c r="A16" s="103"/>
      <c r="B16" s="20">
        <v>14</v>
      </c>
      <c r="C16" s="49" t="s">
        <v>80</v>
      </c>
      <c r="D16" s="18">
        <f t="shared" si="1"/>
        <v>16</v>
      </c>
      <c r="E16" s="2"/>
      <c r="F16" s="2"/>
      <c r="G16" s="2"/>
      <c r="H16" s="2"/>
      <c r="I16" s="2">
        <v>16</v>
      </c>
      <c r="J16" s="99">
        <v>0</v>
      </c>
      <c r="K16" s="101">
        <f t="shared" si="0"/>
        <v>16</v>
      </c>
      <c r="L16" s="5">
        <f t="shared" si="2"/>
        <v>16</v>
      </c>
      <c r="M16" s="105"/>
    </row>
    <row r="17" spans="1:13" ht="13.5" customHeight="1">
      <c r="A17" s="103"/>
      <c r="B17" s="20">
        <v>15</v>
      </c>
      <c r="C17" s="50" t="s">
        <v>125</v>
      </c>
      <c r="D17" s="18">
        <f t="shared" si="1"/>
        <v>7.5</v>
      </c>
      <c r="E17" s="2"/>
      <c r="F17" s="2">
        <v>3</v>
      </c>
      <c r="G17" s="2">
        <v>12</v>
      </c>
      <c r="H17" s="2"/>
      <c r="I17" s="2"/>
      <c r="J17" s="99">
        <v>0</v>
      </c>
      <c r="K17" s="101">
        <f t="shared" si="0"/>
        <v>15</v>
      </c>
      <c r="L17" s="5">
        <f t="shared" si="2"/>
        <v>15</v>
      </c>
      <c r="M17" s="105"/>
    </row>
    <row r="18" spans="1:13" ht="13.5" customHeight="1">
      <c r="A18" s="103"/>
      <c r="B18" s="20">
        <v>16</v>
      </c>
      <c r="C18" s="49" t="s">
        <v>86</v>
      </c>
      <c r="D18" s="18">
        <f t="shared" si="1"/>
        <v>14</v>
      </c>
      <c r="E18" s="2">
        <v>14</v>
      </c>
      <c r="F18" s="2"/>
      <c r="G18" s="2"/>
      <c r="H18" s="2"/>
      <c r="I18" s="2"/>
      <c r="J18" s="99">
        <v>0</v>
      </c>
      <c r="K18" s="101">
        <f t="shared" si="0"/>
        <v>14</v>
      </c>
      <c r="L18" s="5">
        <f t="shared" si="2"/>
        <v>14</v>
      </c>
      <c r="M18" s="105"/>
    </row>
    <row r="19" spans="1:13" ht="13.5" customHeight="1">
      <c r="A19" s="103"/>
      <c r="B19" s="20">
        <v>16</v>
      </c>
      <c r="C19" s="49" t="s">
        <v>130</v>
      </c>
      <c r="D19" s="18">
        <f t="shared" si="1"/>
        <v>14</v>
      </c>
      <c r="E19" s="2"/>
      <c r="F19" s="2"/>
      <c r="G19" s="2">
        <v>14</v>
      </c>
      <c r="H19" s="2"/>
      <c r="I19" s="2"/>
      <c r="J19" s="99">
        <v>0</v>
      </c>
      <c r="K19" s="101">
        <f t="shared" si="0"/>
        <v>14</v>
      </c>
      <c r="L19" s="5">
        <f t="shared" si="2"/>
        <v>14</v>
      </c>
      <c r="M19" s="105"/>
    </row>
    <row r="20" spans="1:13" ht="13.5" customHeight="1">
      <c r="A20" s="103"/>
      <c r="B20" s="20">
        <v>18</v>
      </c>
      <c r="C20" s="49" t="s">
        <v>133</v>
      </c>
      <c r="D20" s="18">
        <f t="shared" si="1"/>
        <v>6.5</v>
      </c>
      <c r="E20" s="2"/>
      <c r="F20" s="2"/>
      <c r="G20" s="2"/>
      <c r="H20" s="2">
        <v>10</v>
      </c>
      <c r="I20" s="2">
        <v>3</v>
      </c>
      <c r="J20" s="99">
        <v>0</v>
      </c>
      <c r="K20" s="101">
        <f t="shared" si="0"/>
        <v>13</v>
      </c>
      <c r="L20" s="5">
        <f>SUM(E20:I20)</f>
        <v>13</v>
      </c>
      <c r="M20" s="105"/>
    </row>
    <row r="21" spans="1:13" ht="13.5" customHeight="1">
      <c r="A21" s="103"/>
      <c r="B21" s="20">
        <v>19</v>
      </c>
      <c r="C21" s="49" t="s">
        <v>93</v>
      </c>
      <c r="D21" s="18">
        <f t="shared" si="1"/>
        <v>12</v>
      </c>
      <c r="E21" s="2"/>
      <c r="F21" s="2"/>
      <c r="G21" s="2"/>
      <c r="H21" s="2"/>
      <c r="I21" s="2">
        <v>12</v>
      </c>
      <c r="J21" s="99">
        <v>0</v>
      </c>
      <c r="K21" s="101">
        <f t="shared" si="0"/>
        <v>12</v>
      </c>
      <c r="L21" s="5">
        <f>SUM(E21:I21)</f>
        <v>12</v>
      </c>
      <c r="M21" s="105"/>
    </row>
    <row r="22" spans="1:13" ht="13.5" customHeight="1">
      <c r="A22" s="103"/>
      <c r="B22" s="20">
        <v>20</v>
      </c>
      <c r="C22" s="49" t="s">
        <v>131</v>
      </c>
      <c r="D22" s="18">
        <f t="shared" si="1"/>
        <v>5</v>
      </c>
      <c r="E22" s="2"/>
      <c r="F22" s="2"/>
      <c r="G22" s="2">
        <v>8</v>
      </c>
      <c r="H22" s="2"/>
      <c r="I22" s="2">
        <v>2</v>
      </c>
      <c r="J22" s="99">
        <v>0</v>
      </c>
      <c r="K22" s="101">
        <f t="shared" si="0"/>
        <v>10</v>
      </c>
      <c r="L22" s="5">
        <f t="shared" si="2"/>
        <v>10</v>
      </c>
      <c r="M22" s="105"/>
    </row>
    <row r="23" spans="1:13" ht="13.5" customHeight="1">
      <c r="A23" s="103"/>
      <c r="B23" s="20">
        <v>21</v>
      </c>
      <c r="C23" s="50" t="s">
        <v>114</v>
      </c>
      <c r="D23" s="18">
        <f t="shared" si="1"/>
        <v>8</v>
      </c>
      <c r="E23" s="2">
        <v>8</v>
      </c>
      <c r="F23" s="2"/>
      <c r="G23" s="2"/>
      <c r="H23" s="2"/>
      <c r="I23" s="2"/>
      <c r="J23" s="99">
        <v>0</v>
      </c>
      <c r="K23" s="101">
        <f t="shared" si="0"/>
        <v>8</v>
      </c>
      <c r="L23" s="5">
        <f t="shared" si="2"/>
        <v>8</v>
      </c>
      <c r="M23" s="105"/>
    </row>
    <row r="24" spans="1:13" ht="13.5" customHeight="1">
      <c r="A24" s="103"/>
      <c r="B24" s="20">
        <v>21</v>
      </c>
      <c r="C24" s="49" t="s">
        <v>124</v>
      </c>
      <c r="D24" s="18">
        <f t="shared" si="1"/>
        <v>8</v>
      </c>
      <c r="E24" s="2"/>
      <c r="F24" s="2">
        <v>8</v>
      </c>
      <c r="G24" s="2"/>
      <c r="H24" s="2"/>
      <c r="I24" s="2"/>
      <c r="J24" s="99">
        <v>0</v>
      </c>
      <c r="K24" s="101">
        <f t="shared" si="0"/>
        <v>8</v>
      </c>
      <c r="L24" s="5">
        <f t="shared" si="2"/>
        <v>8</v>
      </c>
      <c r="M24" s="105"/>
    </row>
    <row r="25" spans="1:13" ht="13.5" customHeight="1">
      <c r="A25" s="103"/>
      <c r="B25" s="20">
        <v>23</v>
      </c>
      <c r="C25" s="50" t="s">
        <v>132</v>
      </c>
      <c r="D25" s="18">
        <f t="shared" si="1"/>
        <v>4</v>
      </c>
      <c r="E25" s="2"/>
      <c r="F25" s="2"/>
      <c r="G25" s="2">
        <v>4</v>
      </c>
      <c r="H25" s="2"/>
      <c r="I25" s="2"/>
      <c r="J25" s="99">
        <v>0</v>
      </c>
      <c r="K25" s="101">
        <f t="shared" si="0"/>
        <v>4</v>
      </c>
      <c r="L25" s="5">
        <f t="shared" si="2"/>
        <v>4</v>
      </c>
      <c r="M25" s="105"/>
    </row>
    <row r="26" spans="1:13" ht="13.5" customHeight="1">
      <c r="A26" s="103"/>
      <c r="B26" s="20">
        <v>24</v>
      </c>
      <c r="C26" s="50" t="s">
        <v>126</v>
      </c>
      <c r="D26" s="18">
        <f t="shared" si="1"/>
        <v>2</v>
      </c>
      <c r="E26" s="2"/>
      <c r="F26" s="2">
        <v>2</v>
      </c>
      <c r="G26" s="2"/>
      <c r="H26" s="2"/>
      <c r="I26" s="2"/>
      <c r="J26" s="99">
        <v>0</v>
      </c>
      <c r="K26" s="101">
        <f t="shared" si="0"/>
        <v>2</v>
      </c>
      <c r="L26" s="5">
        <f t="shared" si="2"/>
        <v>2</v>
      </c>
      <c r="M26" s="105"/>
    </row>
    <row r="27" spans="1:48" s="3" customFormat="1" ht="13.5" customHeight="1">
      <c r="A27" s="104"/>
      <c r="B27" s="20">
        <v>25</v>
      </c>
      <c r="C27" s="50" t="s">
        <v>127</v>
      </c>
      <c r="D27" s="18">
        <f t="shared" si="1"/>
        <v>1</v>
      </c>
      <c r="E27" s="2"/>
      <c r="F27" s="2">
        <v>1</v>
      </c>
      <c r="G27" s="2"/>
      <c r="H27" s="2"/>
      <c r="I27" s="2"/>
      <c r="J27" s="99">
        <v>0</v>
      </c>
      <c r="K27" s="101">
        <f t="shared" si="0"/>
        <v>1</v>
      </c>
      <c r="L27" s="5">
        <f t="shared" si="2"/>
        <v>1</v>
      </c>
      <c r="M27" s="10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13" ht="13.5" customHeight="1" thickBot="1">
      <c r="A28" s="103"/>
      <c r="B28" s="113" t="s">
        <v>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5"/>
      <c r="M28" s="105"/>
    </row>
    <row r="29" spans="1:13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5"/>
      <c r="M29" s="105"/>
    </row>
    <row r="30" spans="1:13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5"/>
      <c r="M30" s="105"/>
    </row>
    <row r="31" spans="1:13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5"/>
      <c r="M31" s="105"/>
    </row>
    <row r="32" spans="1:13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5"/>
      <c r="M32" s="105"/>
    </row>
  </sheetData>
  <sheetProtection/>
  <mergeCells count="1">
    <mergeCell ref="B28:L28"/>
  </mergeCells>
  <printOptions horizontalCentered="1"/>
  <pageMargins left="0" right="0" top="1.7716535433070868" bottom="0" header="0.5118110236220472" footer="0.5118110236220472"/>
  <pageSetup fitToHeight="1" fitToWidth="1" horizontalDpi="300" verticalDpi="300" orientation="portrait" paperSize="9" scale="78" r:id="rId3"/>
  <headerFooter alignWithMargins="0">
    <oddHeader>&amp;C&amp;"Arial,Fett"&amp;36GT - Serie                                                                                          nach S3 - Regelment</oddHeader>
  </headerFooter>
  <rowBreaks count="1" manualBreakCount="1">
    <brk id="29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K6" sqref="K6"/>
    </sheetView>
  </sheetViews>
  <sheetFormatPr defaultColWidth="20.421875" defaultRowHeight="12.75"/>
  <cols>
    <col min="1" max="1" width="2.57421875" style="7" customWidth="1"/>
    <col min="2" max="2" width="13.57421875" style="7" bestFit="1" customWidth="1"/>
    <col min="3" max="3" width="26.7109375" style="10" bestFit="1" customWidth="1"/>
    <col min="4" max="4" width="8.57421875" style="23" bestFit="1" customWidth="1"/>
    <col min="5" max="6" width="8.57421875" style="7" bestFit="1" customWidth="1"/>
    <col min="7" max="7" width="12.00390625" style="7" bestFit="1" customWidth="1"/>
    <col min="8" max="8" width="22.140625" style="7" bestFit="1" customWidth="1"/>
    <col min="9" max="9" width="20.7109375" style="0" bestFit="1" customWidth="1"/>
    <col min="10" max="10" width="2.57421875" style="7" customWidth="1"/>
    <col min="11" max="11" width="26.8515625" style="7" customWidth="1"/>
    <col min="12" max="12" width="6.00390625" style="93" customWidth="1"/>
    <col min="13" max="17" width="6.00390625" style="7" customWidth="1"/>
    <col min="18" max="18" width="13.421875" style="7" bestFit="1" customWidth="1"/>
    <col min="19" max="34" width="6.00390625" style="7" customWidth="1"/>
    <col min="35" max="16384" width="20.421875" style="7" customWidth="1"/>
  </cols>
  <sheetData>
    <row r="1" spans="1:9" ht="82.5" customHeight="1" thickBot="1">
      <c r="A1" s="15"/>
      <c r="B1" s="116" t="s">
        <v>121</v>
      </c>
      <c r="C1" s="117"/>
      <c r="D1" s="117"/>
      <c r="E1" s="117"/>
      <c r="F1" s="117"/>
      <c r="G1" s="117"/>
      <c r="H1" s="117"/>
      <c r="I1" s="118"/>
    </row>
    <row r="2" spans="2:9" s="26" customFormat="1" ht="27">
      <c r="B2" s="40" t="s">
        <v>0</v>
      </c>
      <c r="C2" s="41" t="s">
        <v>1</v>
      </c>
      <c r="D2" s="43" t="s">
        <v>76</v>
      </c>
      <c r="E2" s="43" t="s">
        <v>77</v>
      </c>
      <c r="F2" s="43" t="s">
        <v>78</v>
      </c>
      <c r="G2" s="43" t="s">
        <v>79</v>
      </c>
      <c r="H2" s="42" t="s">
        <v>118</v>
      </c>
      <c r="I2" s="109" t="s">
        <v>117</v>
      </c>
    </row>
    <row r="3" spans="2:9" s="24" customFormat="1" ht="25.5" customHeight="1">
      <c r="B3" s="44" t="s">
        <v>16</v>
      </c>
      <c r="C3" s="52" t="s">
        <v>110</v>
      </c>
      <c r="D3" s="45">
        <f>Berechnungen!C5</f>
        <v>1</v>
      </c>
      <c r="E3" s="45">
        <f>Berechnungen!D5</f>
        <v>1</v>
      </c>
      <c r="F3" s="45">
        <f>Berechnungen!E5</f>
        <v>2</v>
      </c>
      <c r="G3" s="45">
        <f>Berechnungen!F5</f>
        <v>4</v>
      </c>
      <c r="H3" s="45">
        <f>SUM('GT Serie nach S3'!K3)</f>
        <v>99</v>
      </c>
      <c r="I3" s="110">
        <f>SUM('GT Serie nach S3'!L3)</f>
        <v>99</v>
      </c>
    </row>
    <row r="4" spans="2:9" s="24" customFormat="1" ht="25.5" customHeight="1">
      <c r="B4" s="44" t="s">
        <v>17</v>
      </c>
      <c r="C4" s="52" t="s">
        <v>92</v>
      </c>
      <c r="D4" s="45">
        <f>Berechnungen!C3</f>
        <v>2</v>
      </c>
      <c r="E4" s="45">
        <f>Berechnungen!D3</f>
        <v>0</v>
      </c>
      <c r="F4" s="45">
        <f>Berechnungen!E3</f>
        <v>0</v>
      </c>
      <c r="G4" s="45">
        <f>Berechnungen!F3</f>
        <v>2</v>
      </c>
      <c r="H4" s="45">
        <f>SUM('GT Serie nach S3'!K4)</f>
        <v>90</v>
      </c>
      <c r="I4" s="110">
        <f>SUM('GT Serie nach S3'!L4)</f>
        <v>90</v>
      </c>
    </row>
    <row r="5" spans="2:12" ht="26.25">
      <c r="B5" s="44" t="s">
        <v>18</v>
      </c>
      <c r="C5" s="52" t="s">
        <v>81</v>
      </c>
      <c r="D5" s="45">
        <f>Berechnungen!C4</f>
        <v>1</v>
      </c>
      <c r="E5" s="45">
        <f>Berechnungen!D4</f>
        <v>1</v>
      </c>
      <c r="F5" s="45">
        <f>Berechnungen!E4</f>
        <v>0</v>
      </c>
      <c r="G5" s="45">
        <f>Berechnungen!F4</f>
        <v>2</v>
      </c>
      <c r="H5" s="45">
        <f>SUM('GT Serie nach S3'!K5)</f>
        <v>85</v>
      </c>
      <c r="I5" s="110">
        <f>SUM('GT Serie nach S3'!L5)</f>
        <v>85</v>
      </c>
      <c r="L5" s="7"/>
    </row>
    <row r="6" spans="2:12" ht="26.25">
      <c r="B6" s="44" t="s">
        <v>19</v>
      </c>
      <c r="C6" s="52" t="s">
        <v>113</v>
      </c>
      <c r="D6" s="45">
        <f>Berechnungen!C8</f>
        <v>1</v>
      </c>
      <c r="E6" s="45">
        <f>Berechnungen!D8</f>
        <v>0</v>
      </c>
      <c r="F6" s="45">
        <f>Berechnungen!E8</f>
        <v>1</v>
      </c>
      <c r="G6" s="45">
        <f>Berechnungen!F8</f>
        <v>2</v>
      </c>
      <c r="H6" s="45">
        <f>SUM('GT Serie nach S3'!K6)</f>
        <v>84</v>
      </c>
      <c r="I6" s="110">
        <f>SUM('GT Serie nach S3'!L6)</f>
        <v>84</v>
      </c>
      <c r="L6" s="7"/>
    </row>
    <row r="7" spans="2:12" ht="26.25">
      <c r="B7" s="44" t="s">
        <v>20</v>
      </c>
      <c r="C7" s="52" t="s">
        <v>111</v>
      </c>
      <c r="D7" s="45">
        <f>Berechnungen!C6</f>
        <v>0</v>
      </c>
      <c r="E7" s="45">
        <f>Berechnungen!D6</f>
        <v>0</v>
      </c>
      <c r="F7" s="45">
        <f>Berechnungen!E6</f>
        <v>0</v>
      </c>
      <c r="G7" s="45">
        <f>Berechnungen!F6</f>
        <v>0</v>
      </c>
      <c r="H7" s="45">
        <f>SUM('GT Serie nach S3'!K7)</f>
        <v>76</v>
      </c>
      <c r="I7" s="110">
        <f>SUM('GT Serie nach S3'!L7)</f>
        <v>86</v>
      </c>
      <c r="L7" s="7"/>
    </row>
    <row r="8" spans="2:12" ht="26.25">
      <c r="B8" s="44" t="s">
        <v>20</v>
      </c>
      <c r="C8" s="52" t="s">
        <v>112</v>
      </c>
      <c r="D8" s="45">
        <f>Berechnungen!C7</f>
        <v>0</v>
      </c>
      <c r="E8" s="45">
        <f>Berechnungen!D7</f>
        <v>1</v>
      </c>
      <c r="F8" s="45">
        <f>Berechnungen!E7</f>
        <v>0</v>
      </c>
      <c r="G8" s="45">
        <f>Berechnungen!F7</f>
        <v>1</v>
      </c>
      <c r="H8" s="45">
        <f>SUM('GT Serie nach S3'!K8)</f>
        <v>75</v>
      </c>
      <c r="I8" s="110">
        <f>SUM('GT Serie nach S3'!L8)</f>
        <v>83</v>
      </c>
      <c r="L8" s="7"/>
    </row>
    <row r="9" spans="2:9" s="24" customFormat="1" ht="25.5" customHeight="1">
      <c r="B9" s="44" t="s">
        <v>22</v>
      </c>
      <c r="C9" s="52" t="s">
        <v>83</v>
      </c>
      <c r="D9" s="45">
        <f>Berechnungen!C14</f>
        <v>0</v>
      </c>
      <c r="E9" s="45">
        <f>Berechnungen!D14</f>
        <v>1</v>
      </c>
      <c r="F9" s="45">
        <f>Berechnungen!E14</f>
        <v>0</v>
      </c>
      <c r="G9" s="45">
        <f>Berechnungen!F14</f>
        <v>1</v>
      </c>
      <c r="H9" s="45">
        <f>SUM('GT Serie nach S3'!K9)</f>
        <v>73</v>
      </c>
      <c r="I9" s="110">
        <f>SUM('GT Serie nach S3'!L9)</f>
        <v>77</v>
      </c>
    </row>
    <row r="10" spans="2:9" s="24" customFormat="1" ht="25.5" customHeight="1">
      <c r="B10" s="44" t="s">
        <v>23</v>
      </c>
      <c r="C10" s="52" t="s">
        <v>129</v>
      </c>
      <c r="D10" s="45">
        <f>Berechnungen!C52</f>
        <v>0</v>
      </c>
      <c r="E10" s="45">
        <f>Berechnungen!D52</f>
        <v>1</v>
      </c>
      <c r="F10" s="45">
        <f>Berechnungen!E52</f>
        <v>1</v>
      </c>
      <c r="G10" s="45">
        <f>Berechnungen!F52</f>
        <v>2</v>
      </c>
      <c r="H10" s="45">
        <f>SUM('GT Serie nach S3'!K10)</f>
        <v>47</v>
      </c>
      <c r="I10" s="110">
        <f>SUM('GT Serie nach S3'!L10)</f>
        <v>47</v>
      </c>
    </row>
    <row r="11" spans="2:9" s="25" customFormat="1" ht="25.5" customHeight="1">
      <c r="B11" s="44" t="s">
        <v>24</v>
      </c>
      <c r="C11" s="52" t="s">
        <v>123</v>
      </c>
      <c r="D11" s="45">
        <f>Berechnungen!C15</f>
        <v>0</v>
      </c>
      <c r="E11" s="45">
        <f>Berechnungen!D15</f>
        <v>0</v>
      </c>
      <c r="F11" s="45">
        <f>Berechnungen!E15</f>
        <v>0</v>
      </c>
      <c r="G11" s="45">
        <f>Berechnungen!F15</f>
        <v>0</v>
      </c>
      <c r="H11" s="45">
        <f>SUM('GT Serie nach S3'!K11)</f>
        <v>46</v>
      </c>
      <c r="I11" s="110">
        <f>SUM('GT Serie nach S3'!L11)</f>
        <v>48</v>
      </c>
    </row>
    <row r="12" spans="2:12" ht="26.25">
      <c r="B12" s="44" t="s">
        <v>25</v>
      </c>
      <c r="C12" s="52" t="s">
        <v>84</v>
      </c>
      <c r="D12" s="45">
        <f>Berechnungen!C10</f>
        <v>0</v>
      </c>
      <c r="E12" s="45">
        <f>Berechnungen!D10</f>
        <v>0</v>
      </c>
      <c r="F12" s="45">
        <f>Berechnungen!E10</f>
        <v>0</v>
      </c>
      <c r="G12" s="45">
        <f>Berechnungen!F10</f>
        <v>0</v>
      </c>
      <c r="H12" s="45">
        <f>SUM('GT Serie nach S3'!K12)</f>
        <v>36</v>
      </c>
      <c r="I12" s="110">
        <f>SUM('GT Serie nach S3'!L12)</f>
        <v>36</v>
      </c>
      <c r="L12" s="7"/>
    </row>
    <row r="13" spans="2:12" ht="26.25">
      <c r="B13" s="44" t="s">
        <v>26</v>
      </c>
      <c r="C13" s="52" t="s">
        <v>91</v>
      </c>
      <c r="D13" s="45">
        <f>Berechnungen!C11</f>
        <v>0</v>
      </c>
      <c r="E13" s="45">
        <f>Berechnungen!D11</f>
        <v>1</v>
      </c>
      <c r="F13" s="45">
        <f>Berechnungen!E11</f>
        <v>0</v>
      </c>
      <c r="G13" s="45">
        <f>Berechnungen!F11</f>
        <v>1</v>
      </c>
      <c r="H13" s="45">
        <f>SUM('GT Serie nach S3'!K13)</f>
        <v>35</v>
      </c>
      <c r="I13" s="110">
        <f>SUM('GT Serie nach S3'!L13)</f>
        <v>35</v>
      </c>
      <c r="L13" s="7"/>
    </row>
    <row r="14" spans="2:9" s="24" customFormat="1" ht="25.5" customHeight="1">
      <c r="B14" s="44" t="s">
        <v>27</v>
      </c>
      <c r="C14" s="52" t="s">
        <v>115</v>
      </c>
      <c r="D14" s="45">
        <f>Berechnungen!C13</f>
        <v>0</v>
      </c>
      <c r="E14" s="45">
        <f>Berechnungen!D13</f>
        <v>0</v>
      </c>
      <c r="F14" s="45">
        <f>Berechnungen!E13</f>
        <v>0</v>
      </c>
      <c r="G14" s="45">
        <f>Berechnungen!F13</f>
        <v>0</v>
      </c>
      <c r="H14" s="45">
        <f>SUM('GT Serie nach S3'!K14)</f>
        <v>24</v>
      </c>
      <c r="I14" s="110">
        <f>SUM('GT Serie nach S3'!L14)</f>
        <v>28</v>
      </c>
    </row>
    <row r="15" spans="2:12" ht="26.25">
      <c r="B15" s="44" t="s">
        <v>28</v>
      </c>
      <c r="C15" s="94" t="s">
        <v>90</v>
      </c>
      <c r="D15" s="95">
        <f>Berechnungen!C37</f>
        <v>0</v>
      </c>
      <c r="E15" s="95">
        <f>Berechnungen!D37</f>
        <v>0</v>
      </c>
      <c r="F15" s="95">
        <f>Berechnungen!E37</f>
        <v>0</v>
      </c>
      <c r="G15" s="95">
        <f>Berechnungen!F37</f>
        <v>0</v>
      </c>
      <c r="H15" s="95">
        <f>SUM('GT Serie nach S3'!K15)</f>
        <v>20</v>
      </c>
      <c r="I15" s="111">
        <f>SUM('GT Serie nach S3'!L15)</f>
        <v>20</v>
      </c>
      <c r="L15" s="7"/>
    </row>
    <row r="16" spans="2:9" s="24" customFormat="1" ht="25.5" customHeight="1">
      <c r="B16" s="44" t="s">
        <v>29</v>
      </c>
      <c r="C16" s="52" t="s">
        <v>80</v>
      </c>
      <c r="D16" s="45">
        <f>Berechnungen!C16</f>
        <v>0</v>
      </c>
      <c r="E16" s="45">
        <f>Berechnungen!D16</f>
        <v>0</v>
      </c>
      <c r="F16" s="45">
        <f>Berechnungen!E16</f>
        <v>0</v>
      </c>
      <c r="G16" s="45">
        <f>Berechnungen!F16</f>
        <v>0</v>
      </c>
      <c r="H16" s="45">
        <f>SUM('GT Serie nach S3'!K16)</f>
        <v>16</v>
      </c>
      <c r="I16" s="110">
        <f>SUM('GT Serie nach S3'!L16)</f>
        <v>16</v>
      </c>
    </row>
    <row r="17" spans="2:9" s="24" customFormat="1" ht="25.5" customHeight="1">
      <c r="B17" s="44" t="s">
        <v>30</v>
      </c>
      <c r="C17" s="52" t="s">
        <v>125</v>
      </c>
      <c r="D17" s="45">
        <f>Berechnungen!C48</f>
        <v>0</v>
      </c>
      <c r="E17" s="45">
        <f>Berechnungen!D48</f>
        <v>0</v>
      </c>
      <c r="F17" s="45">
        <f>Berechnungen!E48</f>
        <v>0</v>
      </c>
      <c r="G17" s="45">
        <f>Berechnungen!F48</f>
        <v>0</v>
      </c>
      <c r="H17" s="45">
        <f>SUM('GT Serie nach S3'!K17)</f>
        <v>15</v>
      </c>
      <c r="I17" s="110">
        <f>SUM('GT Serie nach S3'!L17)</f>
        <v>15</v>
      </c>
    </row>
    <row r="18" spans="2:9" s="24" customFormat="1" ht="25.5" customHeight="1">
      <c r="B18" s="44" t="s">
        <v>31</v>
      </c>
      <c r="C18" s="52" t="s">
        <v>86</v>
      </c>
      <c r="D18" s="45">
        <f>Berechnungen!C9</f>
        <v>0</v>
      </c>
      <c r="E18" s="45">
        <f>Berechnungen!D9</f>
        <v>0</v>
      </c>
      <c r="F18" s="45">
        <f>Berechnungen!E9</f>
        <v>0</v>
      </c>
      <c r="G18" s="45">
        <f>Berechnungen!F9</f>
        <v>0</v>
      </c>
      <c r="H18" s="45">
        <f>SUM('GT Serie nach S3'!K18)</f>
        <v>14</v>
      </c>
      <c r="I18" s="110">
        <f>SUM('GT Serie nach S3'!L18)</f>
        <v>14</v>
      </c>
    </row>
    <row r="19" spans="2:9" s="24" customFormat="1" ht="25.5" customHeight="1">
      <c r="B19" s="44" t="s">
        <v>31</v>
      </c>
      <c r="C19" s="52" t="s">
        <v>130</v>
      </c>
      <c r="D19" s="45">
        <f>Berechnungen!C17</f>
        <v>0</v>
      </c>
      <c r="E19" s="45">
        <f>Berechnungen!D17</f>
        <v>0</v>
      </c>
      <c r="F19" s="45">
        <f>Berechnungen!E17</f>
        <v>0</v>
      </c>
      <c r="G19" s="45">
        <f>Berechnungen!F17</f>
        <v>0</v>
      </c>
      <c r="H19" s="45">
        <f>SUM('GT Serie nach S3'!K19)</f>
        <v>14</v>
      </c>
      <c r="I19" s="110">
        <f>SUM('GT Serie nach S3'!L19)</f>
        <v>14</v>
      </c>
    </row>
    <row r="20" spans="2:9" s="24" customFormat="1" ht="25.5" customHeight="1">
      <c r="B20" s="44" t="s">
        <v>33</v>
      </c>
      <c r="C20" s="52" t="s">
        <v>133</v>
      </c>
      <c r="D20" s="45">
        <f>Berechnungen!C26</f>
        <v>0</v>
      </c>
      <c r="E20" s="45">
        <f>Berechnungen!D26</f>
        <v>0</v>
      </c>
      <c r="F20" s="45">
        <f>Berechnungen!E26</f>
        <v>0</v>
      </c>
      <c r="G20" s="45">
        <f>Berechnungen!F26</f>
        <v>0</v>
      </c>
      <c r="H20" s="45">
        <f>SUM('GT Serie nach S3'!K20)</f>
        <v>13</v>
      </c>
      <c r="I20" s="110">
        <f>SUM('GT Serie nach S3'!L20)</f>
        <v>13</v>
      </c>
    </row>
    <row r="21" spans="2:9" s="24" customFormat="1" ht="25.5" customHeight="1">
      <c r="B21" s="44" t="s">
        <v>34</v>
      </c>
      <c r="C21" s="52" t="s">
        <v>93</v>
      </c>
      <c r="D21" s="45">
        <f>Berechnungen!C39</f>
        <v>0</v>
      </c>
      <c r="E21" s="45">
        <f>Berechnungen!D39</f>
        <v>0</v>
      </c>
      <c r="F21" s="45">
        <f>Berechnungen!E39</f>
        <v>0</v>
      </c>
      <c r="G21" s="45">
        <f>Berechnungen!F39</f>
        <v>0</v>
      </c>
      <c r="H21" s="45">
        <f>SUM('GT Serie nach S3'!K21)</f>
        <v>12</v>
      </c>
      <c r="I21" s="110">
        <f>SUM('GT Serie nach S3'!L21)</f>
        <v>12</v>
      </c>
    </row>
    <row r="22" spans="2:9" s="24" customFormat="1" ht="25.5" customHeight="1">
      <c r="B22" s="44" t="s">
        <v>35</v>
      </c>
      <c r="C22" s="52" t="s">
        <v>131</v>
      </c>
      <c r="D22" s="45">
        <f>Berechnungen!C19</f>
        <v>0</v>
      </c>
      <c r="E22" s="45">
        <f>Berechnungen!D19</f>
        <v>0</v>
      </c>
      <c r="F22" s="45">
        <f>Berechnungen!E19</f>
        <v>0</v>
      </c>
      <c r="G22" s="45">
        <f>Berechnungen!F19</f>
        <v>0</v>
      </c>
      <c r="H22" s="45">
        <f>SUM('GT Serie nach S3'!K22)</f>
        <v>10</v>
      </c>
      <c r="I22" s="110">
        <f>SUM('GT Serie nach S3'!L22)</f>
        <v>10</v>
      </c>
    </row>
    <row r="23" spans="2:9" s="24" customFormat="1" ht="25.5" customHeight="1">
      <c r="B23" s="44" t="s">
        <v>36</v>
      </c>
      <c r="C23" s="52" t="s">
        <v>114</v>
      </c>
      <c r="D23" s="45">
        <f>Berechnungen!C12</f>
        <v>0</v>
      </c>
      <c r="E23" s="45">
        <f>Berechnungen!D12</f>
        <v>0</v>
      </c>
      <c r="F23" s="45">
        <f>Berechnungen!E12</f>
        <v>0</v>
      </c>
      <c r="G23" s="45">
        <f>Berechnungen!F12</f>
        <v>0</v>
      </c>
      <c r="H23" s="45">
        <f>SUM('GT Serie nach S3'!K23)</f>
        <v>8</v>
      </c>
      <c r="I23" s="110">
        <f>SUM('GT Serie nach S3'!L23)</f>
        <v>8</v>
      </c>
    </row>
    <row r="24" spans="2:9" s="24" customFormat="1" ht="25.5" customHeight="1">
      <c r="B24" s="44" t="s">
        <v>36</v>
      </c>
      <c r="C24" s="52" t="s">
        <v>124</v>
      </c>
      <c r="D24" s="45">
        <f>Berechnungen!C45</f>
        <v>0</v>
      </c>
      <c r="E24" s="45">
        <f>Berechnungen!D45</f>
        <v>0</v>
      </c>
      <c r="F24" s="45">
        <f>Berechnungen!E45</f>
        <v>0</v>
      </c>
      <c r="G24" s="45">
        <f>Berechnungen!F45</f>
        <v>0</v>
      </c>
      <c r="H24" s="45">
        <f>SUM('GT Serie nach S3'!K24)</f>
        <v>8</v>
      </c>
      <c r="I24" s="110">
        <f>SUM('GT Serie nach S3'!L24)</f>
        <v>8</v>
      </c>
    </row>
    <row r="25" spans="2:9" s="24" customFormat="1" ht="25.5" customHeight="1">
      <c r="B25" s="44" t="s">
        <v>38</v>
      </c>
      <c r="C25" s="52" t="s">
        <v>132</v>
      </c>
      <c r="D25" s="45">
        <f>Berechnungen!C51</f>
        <v>0</v>
      </c>
      <c r="E25" s="45">
        <f>Berechnungen!D51</f>
        <v>0</v>
      </c>
      <c r="F25" s="45">
        <f>Berechnungen!E51</f>
        <v>0</v>
      </c>
      <c r="G25" s="45">
        <f>Berechnungen!F51</f>
        <v>0</v>
      </c>
      <c r="H25" s="45">
        <f>SUM('GT Serie nach S3'!K25)</f>
        <v>4</v>
      </c>
      <c r="I25" s="110">
        <f>SUM('GT Serie nach S3'!L25)</f>
        <v>4</v>
      </c>
    </row>
    <row r="26" spans="2:9" s="24" customFormat="1" ht="25.5" customHeight="1">
      <c r="B26" s="44" t="s">
        <v>39</v>
      </c>
      <c r="C26" s="52" t="s">
        <v>126</v>
      </c>
      <c r="D26" s="45">
        <f>Berechnungen!C49</f>
        <v>0</v>
      </c>
      <c r="E26" s="45">
        <f>Berechnungen!D49</f>
        <v>0</v>
      </c>
      <c r="F26" s="45">
        <f>Berechnungen!E49</f>
        <v>0</v>
      </c>
      <c r="G26" s="45">
        <f>Berechnungen!F49</f>
        <v>0</v>
      </c>
      <c r="H26" s="45">
        <f>SUM('GT Serie nach S3'!K26)</f>
        <v>2</v>
      </c>
      <c r="I26" s="110">
        <f>SUM('GT Serie nach S3'!L26)</f>
        <v>2</v>
      </c>
    </row>
    <row r="27" spans="2:9" s="24" customFormat="1" ht="25.5" customHeight="1" thickBot="1">
      <c r="B27" s="46" t="s">
        <v>40</v>
      </c>
      <c r="C27" s="107" t="s">
        <v>127</v>
      </c>
      <c r="D27" s="108">
        <f>Berechnungen!C50</f>
        <v>0</v>
      </c>
      <c r="E27" s="108">
        <f>Berechnungen!D50</f>
        <v>0</v>
      </c>
      <c r="F27" s="108">
        <f>Berechnungen!E50</f>
        <v>0</v>
      </c>
      <c r="G27" s="108">
        <f>Berechnungen!F50</f>
        <v>0</v>
      </c>
      <c r="H27" s="108">
        <f>SUM('GT Serie nach S3'!K27)</f>
        <v>1</v>
      </c>
      <c r="I27" s="112">
        <f>SUM('GT Serie nach S3'!L27)</f>
        <v>1</v>
      </c>
    </row>
    <row r="28" ht="26.25">
      <c r="D28" s="7"/>
    </row>
    <row r="29" ht="26.25">
      <c r="D29" s="7"/>
    </row>
    <row r="30" ht="26.25">
      <c r="D30" s="7"/>
    </row>
    <row r="42" ht="26.25">
      <c r="C42" s="7"/>
    </row>
    <row r="43" ht="26.25">
      <c r="C43" s="7"/>
    </row>
    <row r="44" spans="3:4" ht="26.25">
      <c r="C44" s="7"/>
      <c r="D44" s="7"/>
    </row>
    <row r="45" spans="3:4" ht="26.25">
      <c r="C45" s="7"/>
      <c r="D45" s="7"/>
    </row>
    <row r="46" spans="3:4" ht="26.25">
      <c r="C46" s="7"/>
      <c r="D46" s="7"/>
    </row>
    <row r="47" spans="3:4" ht="26.25">
      <c r="C47" s="7"/>
      <c r="D47" s="7"/>
    </row>
    <row r="48" ht="26.25">
      <c r="D48" s="7"/>
    </row>
    <row r="49" ht="26.25">
      <c r="D49" s="7"/>
    </row>
  </sheetData>
  <sheetProtection/>
  <mergeCells count="1">
    <mergeCell ref="B1:I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7"/>
  <sheetViews>
    <sheetView zoomScalePageLayoutView="0" workbookViewId="0" topLeftCell="A1">
      <selection activeCell="C111" sqref="C111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23" bestFit="1" customWidth="1"/>
    <col min="8" max="8" width="15.421875" style="7" bestFit="1" customWidth="1"/>
    <col min="9" max="9" width="1.1484375" style="7" customWidth="1"/>
    <col min="10" max="10" width="6.7109375" style="74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22" t="s">
        <v>12</v>
      </c>
      <c r="C1" s="122"/>
      <c r="D1" s="122"/>
      <c r="E1" s="122"/>
      <c r="F1" s="122"/>
      <c r="G1" s="122"/>
      <c r="H1" s="122"/>
    </row>
    <row r="2" spans="1:8" ht="68.25" customHeight="1">
      <c r="A2" s="14"/>
      <c r="B2" s="123" t="s">
        <v>119</v>
      </c>
      <c r="C2" s="123"/>
      <c r="D2" s="123"/>
      <c r="E2" s="123"/>
      <c r="F2" s="123"/>
      <c r="G2" s="123"/>
      <c r="H2" s="123"/>
    </row>
    <row r="3" spans="3:7" ht="11.25" customHeight="1">
      <c r="C3" s="7"/>
      <c r="E3" s="7"/>
      <c r="G3" s="7"/>
    </row>
    <row r="4" spans="1:8" ht="32.25" customHeight="1">
      <c r="A4" s="15"/>
      <c r="B4" s="124">
        <f>'GT Serie nach S3'!$E$2</f>
        <v>41555</v>
      </c>
      <c r="C4" s="124"/>
      <c r="D4" s="124"/>
      <c r="E4" s="124"/>
      <c r="F4" s="124"/>
      <c r="G4" s="124"/>
      <c r="H4" s="124"/>
    </row>
    <row r="5" spans="1:7" ht="11.25" customHeight="1">
      <c r="A5" s="15"/>
      <c r="C5" s="7"/>
      <c r="E5" s="7"/>
      <c r="G5" s="7"/>
    </row>
    <row r="6" spans="1:10" s="62" customFormat="1" ht="32.25" customHeight="1">
      <c r="A6" s="61"/>
      <c r="B6" s="78" t="s">
        <v>0</v>
      </c>
      <c r="C6" s="79" t="s">
        <v>1</v>
      </c>
      <c r="D6" s="79" t="s">
        <v>13</v>
      </c>
      <c r="E6" s="79" t="s">
        <v>14</v>
      </c>
      <c r="F6" s="80" t="s">
        <v>15</v>
      </c>
      <c r="G6" s="80" t="s">
        <v>120</v>
      </c>
      <c r="H6" s="78" t="s">
        <v>11</v>
      </c>
      <c r="J6" s="75"/>
    </row>
    <row r="7" spans="2:10" s="70" customFormat="1" ht="20.25">
      <c r="B7" s="66" t="s">
        <v>16</v>
      </c>
      <c r="C7" s="65" t="s">
        <v>92</v>
      </c>
      <c r="D7" s="81">
        <v>95.66</v>
      </c>
      <c r="E7" s="81">
        <f>SUM(F7-D7)</f>
        <v>95.57</v>
      </c>
      <c r="F7" s="82">
        <v>191.23</v>
      </c>
      <c r="G7" s="73">
        <f>SUM(F7/12)</f>
        <v>15.935833333333333</v>
      </c>
      <c r="H7" s="67">
        <f>'GT Serie nach S3'!E4</f>
        <v>30</v>
      </c>
      <c r="J7" s="76">
        <f>IF(H7=0,0,1)</f>
        <v>1</v>
      </c>
    </row>
    <row r="8" spans="2:10" s="70" customFormat="1" ht="20.25">
      <c r="B8" s="66" t="s">
        <v>17</v>
      </c>
      <c r="C8" s="65" t="s">
        <v>81</v>
      </c>
      <c r="D8" s="9">
        <v>94.49</v>
      </c>
      <c r="E8" s="9">
        <f aca="true" t="shared" si="0" ref="E8:E19">SUM(F8-D8)</f>
        <v>95.35000000000001</v>
      </c>
      <c r="F8" s="72">
        <v>189.84</v>
      </c>
      <c r="G8" s="73">
        <f aca="true" t="shared" si="1" ref="G8:G19">SUM(F8/12)</f>
        <v>15.82</v>
      </c>
      <c r="H8" s="67">
        <f>'GT Serie nach S3'!E5</f>
        <v>25</v>
      </c>
      <c r="J8" s="76">
        <f aca="true" t="shared" si="2" ref="J8:J19">IF(H8=0,0,1)</f>
        <v>1</v>
      </c>
    </row>
    <row r="9" spans="2:10" s="11" customFormat="1" ht="20.25">
      <c r="B9" s="66" t="s">
        <v>18</v>
      </c>
      <c r="C9" s="60" t="s">
        <v>110</v>
      </c>
      <c r="D9" s="9">
        <v>94.49</v>
      </c>
      <c r="E9" s="9">
        <f t="shared" si="0"/>
        <v>94.58</v>
      </c>
      <c r="F9" s="72">
        <v>189.07</v>
      </c>
      <c r="G9" s="73">
        <f t="shared" si="1"/>
        <v>15.755833333333333</v>
      </c>
      <c r="H9" s="67">
        <f>'GT Serie nach S3'!E3</f>
        <v>22</v>
      </c>
      <c r="I9" s="70"/>
      <c r="J9" s="76">
        <f t="shared" si="2"/>
        <v>1</v>
      </c>
    </row>
    <row r="10" spans="2:10" s="11" customFormat="1" ht="20.25">
      <c r="B10" s="66" t="s">
        <v>19</v>
      </c>
      <c r="C10" s="60" t="s">
        <v>111</v>
      </c>
      <c r="D10" s="9">
        <v>92.61</v>
      </c>
      <c r="E10" s="9">
        <f t="shared" si="0"/>
        <v>93.92999999999999</v>
      </c>
      <c r="F10" s="72">
        <v>186.54</v>
      </c>
      <c r="G10" s="73">
        <f t="shared" si="1"/>
        <v>15.545</v>
      </c>
      <c r="H10" s="67">
        <f>'GT Serie nach S3'!E7</f>
        <v>20</v>
      </c>
      <c r="I10" s="70"/>
      <c r="J10" s="76">
        <f t="shared" si="2"/>
        <v>1</v>
      </c>
    </row>
    <row r="11" spans="2:10" s="11" customFormat="1" ht="20.25">
      <c r="B11" s="66" t="s">
        <v>20</v>
      </c>
      <c r="C11" s="60" t="s">
        <v>112</v>
      </c>
      <c r="D11" s="9">
        <v>93.23</v>
      </c>
      <c r="E11" s="9">
        <f t="shared" si="0"/>
        <v>92.32000000000001</v>
      </c>
      <c r="F11" s="72">
        <v>185.55</v>
      </c>
      <c r="G11" s="73">
        <f t="shared" si="1"/>
        <v>15.4625</v>
      </c>
      <c r="H11" s="67">
        <f>'GT Serie nach S3'!E8</f>
        <v>18</v>
      </c>
      <c r="I11" s="70"/>
      <c r="J11" s="76">
        <f t="shared" si="2"/>
        <v>1</v>
      </c>
    </row>
    <row r="12" spans="2:10" s="11" customFormat="1" ht="20.25">
      <c r="B12" s="66" t="s">
        <v>20</v>
      </c>
      <c r="C12" s="60" t="s">
        <v>113</v>
      </c>
      <c r="D12" s="9">
        <v>93.21</v>
      </c>
      <c r="E12" s="9">
        <f t="shared" si="0"/>
        <v>92.34000000000002</v>
      </c>
      <c r="F12" s="72">
        <v>185.55</v>
      </c>
      <c r="G12" s="73">
        <f t="shared" si="1"/>
        <v>15.4625</v>
      </c>
      <c r="H12" s="67">
        <f>'GT Serie nach S3'!E6</f>
        <v>18</v>
      </c>
      <c r="I12" s="70"/>
      <c r="J12" s="76">
        <f t="shared" si="2"/>
        <v>1</v>
      </c>
    </row>
    <row r="13" spans="2:10" s="70" customFormat="1" ht="20.25">
      <c r="B13" s="66" t="s">
        <v>22</v>
      </c>
      <c r="C13" s="65" t="s">
        <v>86</v>
      </c>
      <c r="D13" s="9">
        <v>92.72</v>
      </c>
      <c r="E13" s="9">
        <f t="shared" si="0"/>
        <v>92.22</v>
      </c>
      <c r="F13" s="72">
        <v>184.94</v>
      </c>
      <c r="G13" s="73">
        <f t="shared" si="1"/>
        <v>15.411666666666667</v>
      </c>
      <c r="H13" s="67">
        <f>'GT Serie nach S3'!E18</f>
        <v>14</v>
      </c>
      <c r="J13" s="76">
        <f t="shared" si="2"/>
        <v>1</v>
      </c>
    </row>
    <row r="14" spans="2:10" s="70" customFormat="1" ht="20.25">
      <c r="B14" s="66" t="s">
        <v>23</v>
      </c>
      <c r="C14" s="60" t="s">
        <v>84</v>
      </c>
      <c r="D14" s="9">
        <v>92.27</v>
      </c>
      <c r="E14" s="9">
        <f t="shared" si="0"/>
        <v>92.24</v>
      </c>
      <c r="F14" s="72">
        <v>184.51</v>
      </c>
      <c r="G14" s="73">
        <f t="shared" si="1"/>
        <v>15.375833333333333</v>
      </c>
      <c r="H14" s="67">
        <f>'GT Serie nach S3'!E12</f>
        <v>12</v>
      </c>
      <c r="J14" s="76">
        <f t="shared" si="2"/>
        <v>1</v>
      </c>
    </row>
    <row r="15" spans="2:10" s="70" customFormat="1" ht="20.25">
      <c r="B15" s="66" t="s">
        <v>24</v>
      </c>
      <c r="C15" s="60" t="s">
        <v>91</v>
      </c>
      <c r="D15" s="9">
        <v>92.71</v>
      </c>
      <c r="E15" s="9">
        <f t="shared" si="0"/>
        <v>89.17</v>
      </c>
      <c r="F15" s="72">
        <v>181.88</v>
      </c>
      <c r="G15" s="73">
        <f t="shared" si="1"/>
        <v>15.156666666666666</v>
      </c>
      <c r="H15" s="67">
        <f>'GT Serie nach S3'!E13</f>
        <v>10</v>
      </c>
      <c r="J15" s="76">
        <f t="shared" si="2"/>
        <v>1</v>
      </c>
    </row>
    <row r="16" spans="2:10" s="11" customFormat="1" ht="20.25">
      <c r="B16" s="66" t="s">
        <v>25</v>
      </c>
      <c r="C16" s="60" t="s">
        <v>114</v>
      </c>
      <c r="D16" s="9">
        <v>89.79</v>
      </c>
      <c r="E16" s="9">
        <f t="shared" si="0"/>
        <v>88.46</v>
      </c>
      <c r="F16" s="72">
        <v>178.25</v>
      </c>
      <c r="G16" s="73">
        <f t="shared" si="1"/>
        <v>14.854166666666666</v>
      </c>
      <c r="H16" s="67">
        <f>'GT Serie nach S3'!E23</f>
        <v>8</v>
      </c>
      <c r="I16" s="70"/>
      <c r="J16" s="76">
        <f t="shared" si="2"/>
        <v>1</v>
      </c>
    </row>
    <row r="17" spans="2:10" s="11" customFormat="1" ht="20.25">
      <c r="B17" s="66" t="s">
        <v>26</v>
      </c>
      <c r="C17" s="60" t="s">
        <v>115</v>
      </c>
      <c r="D17" s="9">
        <v>87.42</v>
      </c>
      <c r="E17" s="9">
        <f t="shared" si="0"/>
        <v>85.8</v>
      </c>
      <c r="F17" s="72">
        <v>173.22</v>
      </c>
      <c r="G17" s="73">
        <f t="shared" si="1"/>
        <v>14.435</v>
      </c>
      <c r="H17" s="67">
        <f>'GT Serie nach S3'!E14</f>
        <v>6</v>
      </c>
      <c r="I17" s="70"/>
      <c r="J17" s="76">
        <f t="shared" si="2"/>
        <v>1</v>
      </c>
    </row>
    <row r="18" spans="2:10" s="70" customFormat="1" ht="20.25">
      <c r="B18" s="66" t="s">
        <v>27</v>
      </c>
      <c r="C18" s="65" t="s">
        <v>83</v>
      </c>
      <c r="D18" s="9">
        <v>92.38</v>
      </c>
      <c r="E18" s="9">
        <f t="shared" si="0"/>
        <v>77.03999999999999</v>
      </c>
      <c r="F18" s="72">
        <v>169.42</v>
      </c>
      <c r="G18" s="73">
        <f t="shared" si="1"/>
        <v>14.118333333333332</v>
      </c>
      <c r="H18" s="67">
        <f>'GT Serie nach S3'!E9</f>
        <v>4</v>
      </c>
      <c r="J18" s="76">
        <f t="shared" si="2"/>
        <v>1</v>
      </c>
    </row>
    <row r="19" spans="2:10" s="11" customFormat="1" ht="20.25">
      <c r="B19" s="66" t="s">
        <v>28</v>
      </c>
      <c r="C19" s="60" t="s">
        <v>123</v>
      </c>
      <c r="D19" s="9">
        <v>79.95</v>
      </c>
      <c r="E19" s="9">
        <f t="shared" si="0"/>
        <v>82.21999999999998</v>
      </c>
      <c r="F19" s="72">
        <v>162.17</v>
      </c>
      <c r="G19" s="73">
        <f t="shared" si="1"/>
        <v>13.514166666666666</v>
      </c>
      <c r="H19" s="67">
        <f>'GT Serie nach S3'!E11</f>
        <v>2</v>
      </c>
      <c r="I19" s="70"/>
      <c r="J19" s="76">
        <f t="shared" si="2"/>
        <v>1</v>
      </c>
    </row>
    <row r="20" spans="2:8" ht="26.25">
      <c r="B20" s="119" t="s">
        <v>8</v>
      </c>
      <c r="C20" s="120"/>
      <c r="D20" s="120"/>
      <c r="E20" s="120"/>
      <c r="F20" s="120"/>
      <c r="G20" s="120"/>
      <c r="H20" s="121"/>
    </row>
    <row r="21" spans="2:8" ht="27" thickBot="1">
      <c r="B21" s="11"/>
      <c r="C21" s="11"/>
      <c r="D21" s="23"/>
      <c r="E21" s="11"/>
      <c r="F21" s="11"/>
      <c r="G21" s="11"/>
      <c r="H21" s="11"/>
    </row>
    <row r="22" spans="2:8" ht="27" thickBot="1">
      <c r="B22" s="11"/>
      <c r="C22" s="90" t="s">
        <v>92</v>
      </c>
      <c r="D22" s="88">
        <v>14.557</v>
      </c>
      <c r="E22" s="89" t="s">
        <v>122</v>
      </c>
      <c r="F22" s="11"/>
      <c r="H22" s="11"/>
    </row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/>
    <row r="58" s="11" customFormat="1" ht="20.25">
      <c r="J58" s="77"/>
    </row>
    <row r="59" s="11" customFormat="1" ht="20.25">
      <c r="J59" s="77"/>
    </row>
    <row r="60" spans="3:10" s="11" customFormat="1" ht="20.25">
      <c r="C60" s="23"/>
      <c r="E60" s="23"/>
      <c r="G60" s="23"/>
      <c r="J60" s="77"/>
    </row>
    <row r="61" spans="3:10" s="11" customFormat="1" ht="20.25">
      <c r="C61" s="23"/>
      <c r="E61" s="23"/>
      <c r="G61" s="23"/>
      <c r="J61" s="77"/>
    </row>
    <row r="62" spans="3:10" s="11" customFormat="1" ht="20.25">
      <c r="C62" s="23"/>
      <c r="E62" s="23"/>
      <c r="G62" s="23"/>
      <c r="J62" s="77"/>
    </row>
    <row r="63" spans="3:10" s="11" customFormat="1" ht="20.25">
      <c r="C63" s="23"/>
      <c r="E63" s="23"/>
      <c r="G63" s="23"/>
      <c r="J63" s="77"/>
    </row>
    <row r="64" spans="3:10" s="11" customFormat="1" ht="20.25">
      <c r="C64" s="23"/>
      <c r="E64" s="23"/>
      <c r="G64" s="23"/>
      <c r="J64" s="77"/>
    </row>
    <row r="65" spans="3:10" s="11" customFormat="1" ht="20.25">
      <c r="C65" s="23"/>
      <c r="E65" s="23"/>
      <c r="G65" s="23"/>
      <c r="J65" s="77"/>
    </row>
    <row r="66" spans="3:10" s="11" customFormat="1" ht="20.25">
      <c r="C66" s="23"/>
      <c r="E66" s="23"/>
      <c r="G66" s="23"/>
      <c r="J66" s="77"/>
    </row>
    <row r="67" spans="3:10" s="11" customFormat="1" ht="20.25">
      <c r="C67" s="23"/>
      <c r="E67" s="23"/>
      <c r="G67" s="23"/>
      <c r="J67" s="77"/>
    </row>
    <row r="68" spans="3:10" s="11" customFormat="1" ht="20.25">
      <c r="C68" s="23"/>
      <c r="E68" s="23"/>
      <c r="G68" s="23"/>
      <c r="J68" s="77"/>
    </row>
    <row r="69" spans="3:10" s="11" customFormat="1" ht="20.25">
      <c r="C69" s="23"/>
      <c r="E69" s="23"/>
      <c r="G69" s="23"/>
      <c r="J69" s="77"/>
    </row>
    <row r="70" spans="3:10" s="11" customFormat="1" ht="20.25">
      <c r="C70" s="23"/>
      <c r="E70" s="23"/>
      <c r="G70" s="23"/>
      <c r="J70" s="77"/>
    </row>
    <row r="71" spans="3:10" s="11" customFormat="1" ht="20.25">
      <c r="C71" s="23"/>
      <c r="E71" s="23"/>
      <c r="G71" s="23"/>
      <c r="J71" s="77"/>
    </row>
    <row r="72" spans="4:10" s="11" customFormat="1" ht="20.25">
      <c r="D72" s="23"/>
      <c r="J72" s="77"/>
    </row>
    <row r="73" spans="4:10" s="11" customFormat="1" ht="20.25">
      <c r="D73" s="23"/>
      <c r="J73" s="77"/>
    </row>
    <row r="74" spans="4:10" s="11" customFormat="1" ht="20.25">
      <c r="D74" s="23"/>
      <c r="J74" s="77"/>
    </row>
    <row r="75" spans="4:10" s="11" customFormat="1" ht="20.25">
      <c r="D75" s="23"/>
      <c r="J75" s="77"/>
    </row>
    <row r="76" spans="4:10" s="11" customFormat="1" ht="20.25">
      <c r="D76" s="23"/>
      <c r="J76" s="77"/>
    </row>
    <row r="77" spans="4:10" s="11" customFormat="1" ht="20.25">
      <c r="D77" s="23"/>
      <c r="J77" s="77"/>
    </row>
    <row r="78" spans="4:10" s="11" customFormat="1" ht="20.25">
      <c r="D78" s="23"/>
      <c r="J78" s="77"/>
    </row>
    <row r="79" spans="3:10" s="11" customFormat="1" ht="20.25">
      <c r="C79" s="23"/>
      <c r="E79" s="23"/>
      <c r="J79" s="77"/>
    </row>
    <row r="80" spans="3:10" s="11" customFormat="1" ht="20.25">
      <c r="C80" s="23"/>
      <c r="E80" s="23"/>
      <c r="J80" s="77"/>
    </row>
    <row r="81" spans="3:10" s="11" customFormat="1" ht="20.25">
      <c r="C81" s="23"/>
      <c r="E81" s="23"/>
      <c r="J81" s="77"/>
    </row>
    <row r="82" spans="3:10" s="11" customFormat="1" ht="20.25">
      <c r="C82" s="23"/>
      <c r="E82" s="23"/>
      <c r="J82" s="77"/>
    </row>
    <row r="83" spans="5:7" ht="26.25">
      <c r="E83" s="23"/>
      <c r="G83" s="7"/>
    </row>
    <row r="84" spans="5:7" ht="26.25">
      <c r="E84" s="23"/>
      <c r="G84" s="7"/>
    </row>
    <row r="85" spans="5:7" ht="26.25">
      <c r="E85" s="23"/>
      <c r="G85" s="7"/>
    </row>
    <row r="86" spans="5:7" ht="26.25">
      <c r="E86" s="23"/>
      <c r="G86" s="7"/>
    </row>
    <row r="87" spans="5:7" ht="26.25">
      <c r="E87" s="23"/>
      <c r="G87" s="7"/>
    </row>
    <row r="88" spans="5:7" ht="26.25">
      <c r="E88" s="23"/>
      <c r="G88" s="7"/>
    </row>
    <row r="89" spans="5:7" ht="26.25">
      <c r="E89" s="23"/>
      <c r="G89" s="7"/>
    </row>
    <row r="90" spans="5:7" ht="26.25">
      <c r="E90" s="23"/>
      <c r="G90" s="7"/>
    </row>
    <row r="91" spans="5:7" ht="26.25">
      <c r="E91" s="23"/>
      <c r="G91" s="7"/>
    </row>
    <row r="92" spans="5:7" ht="26.25">
      <c r="E92" s="23"/>
      <c r="G92" s="7"/>
    </row>
    <row r="93" spans="5:7" ht="26.25">
      <c r="E93" s="23"/>
      <c r="G93" s="7"/>
    </row>
    <row r="94" spans="5:7" ht="26.25">
      <c r="E94" s="23"/>
      <c r="G94" s="7"/>
    </row>
    <row r="95" spans="5:7" ht="26.25">
      <c r="E95" s="23"/>
      <c r="G95" s="7"/>
    </row>
    <row r="96" spans="5:7" ht="26.25">
      <c r="E96" s="23"/>
      <c r="G96" s="7"/>
    </row>
    <row r="97" spans="5:7" ht="26.25">
      <c r="E97" s="23"/>
      <c r="G97" s="7"/>
    </row>
    <row r="98" spans="5:7" ht="26.25">
      <c r="E98" s="23"/>
      <c r="G98" s="7"/>
    </row>
    <row r="99" spans="5:7" ht="26.25">
      <c r="E99" s="23"/>
      <c r="G99" s="7"/>
    </row>
    <row r="100" spans="5:7" ht="26.25">
      <c r="E100" s="23"/>
      <c r="G100" s="7"/>
    </row>
    <row r="101" spans="2:10" s="71" customFormat="1" ht="20.25">
      <c r="B101" s="66" t="s">
        <v>29</v>
      </c>
      <c r="C101" s="65" t="s">
        <v>80</v>
      </c>
      <c r="D101" s="9"/>
      <c r="E101" s="9">
        <f aca="true" t="shared" si="3" ref="E101:E137">SUM(F101-D101)</f>
        <v>0</v>
      </c>
      <c r="F101" s="72"/>
      <c r="G101" s="73">
        <f aca="true" t="shared" si="4" ref="G101:G137">SUM(F101/12)</f>
        <v>0</v>
      </c>
      <c r="H101" s="67">
        <f>'GT Serie nach S3'!E16</f>
        <v>0</v>
      </c>
      <c r="I101" s="70"/>
      <c r="J101" s="76">
        <f aca="true" t="shared" si="5" ref="J101:J137">IF(H101=0,0,1)</f>
        <v>0</v>
      </c>
    </row>
    <row r="102" spans="2:10" s="70" customFormat="1" ht="20.25">
      <c r="B102" s="66" t="s">
        <v>30</v>
      </c>
      <c r="C102" s="65" t="s">
        <v>4</v>
      </c>
      <c r="D102" s="9"/>
      <c r="E102" s="9">
        <f t="shared" si="3"/>
        <v>0</v>
      </c>
      <c r="F102" s="72"/>
      <c r="G102" s="73">
        <f t="shared" si="4"/>
        <v>0</v>
      </c>
      <c r="H102" s="67">
        <f>'GT Serie nach S3'!E19</f>
        <v>0</v>
      </c>
      <c r="J102" s="76">
        <f t="shared" si="5"/>
        <v>0</v>
      </c>
    </row>
    <row r="103" spans="2:10" s="70" customFormat="1" ht="20.25">
      <c r="B103" s="66" t="s">
        <v>31</v>
      </c>
      <c r="C103" s="65" t="s">
        <v>94</v>
      </c>
      <c r="D103" s="9"/>
      <c r="E103" s="9">
        <f t="shared" si="3"/>
        <v>0</v>
      </c>
      <c r="F103" s="72"/>
      <c r="G103" s="73">
        <f t="shared" si="4"/>
        <v>0</v>
      </c>
      <c r="H103" s="67" t="e">
        <f>'GT Serie nach S3'!#REF!</f>
        <v>#REF!</v>
      </c>
      <c r="J103" s="76" t="e">
        <f t="shared" si="5"/>
        <v>#REF!</v>
      </c>
    </row>
    <row r="104" spans="2:10" s="70" customFormat="1" ht="20.25">
      <c r="B104" s="66" t="s">
        <v>32</v>
      </c>
      <c r="C104" s="65" t="s">
        <v>95</v>
      </c>
      <c r="D104" s="9"/>
      <c r="E104" s="9">
        <f t="shared" si="3"/>
        <v>0</v>
      </c>
      <c r="F104" s="72"/>
      <c r="G104" s="73">
        <f t="shared" si="4"/>
        <v>0</v>
      </c>
      <c r="H104" s="67">
        <f>'GT Serie nach S3'!E22</f>
        <v>0</v>
      </c>
      <c r="J104" s="76">
        <f t="shared" si="5"/>
        <v>0</v>
      </c>
    </row>
    <row r="105" spans="2:10" s="70" customFormat="1" ht="20.25">
      <c r="B105" s="66" t="s">
        <v>33</v>
      </c>
      <c r="C105" s="65" t="s">
        <v>96</v>
      </c>
      <c r="D105" s="9"/>
      <c r="E105" s="9">
        <f t="shared" si="3"/>
        <v>0</v>
      </c>
      <c r="F105" s="72"/>
      <c r="G105" s="73">
        <f t="shared" si="4"/>
        <v>0</v>
      </c>
      <c r="H105" s="67" t="e">
        <f>'GT Serie nach S3'!#REF!</f>
        <v>#REF!</v>
      </c>
      <c r="J105" s="76" t="e">
        <f t="shared" si="5"/>
        <v>#REF!</v>
      </c>
    </row>
    <row r="106" spans="2:10" s="70" customFormat="1" ht="20.25">
      <c r="B106" s="66" t="s">
        <v>34</v>
      </c>
      <c r="C106" s="65" t="s">
        <v>97</v>
      </c>
      <c r="D106" s="9"/>
      <c r="E106" s="9">
        <f t="shared" si="3"/>
        <v>0</v>
      </c>
      <c r="F106" s="72"/>
      <c r="G106" s="73">
        <f t="shared" si="4"/>
        <v>0</v>
      </c>
      <c r="H106" s="67" t="e">
        <f>'GT Serie nach S3'!#REF!</f>
        <v>#REF!</v>
      </c>
      <c r="J106" s="76" t="e">
        <f t="shared" si="5"/>
        <v>#REF!</v>
      </c>
    </row>
    <row r="107" spans="2:10" s="70" customFormat="1" ht="20.25">
      <c r="B107" s="66" t="s">
        <v>35</v>
      </c>
      <c r="C107" s="65" t="s">
        <v>3</v>
      </c>
      <c r="D107" s="9"/>
      <c r="E107" s="9">
        <f t="shared" si="3"/>
        <v>0</v>
      </c>
      <c r="F107" s="72"/>
      <c r="G107" s="73">
        <f t="shared" si="4"/>
        <v>0</v>
      </c>
      <c r="H107" s="67" t="e">
        <f>'GT Serie nach S3'!#REF!</f>
        <v>#REF!</v>
      </c>
      <c r="J107" s="76" t="e">
        <f t="shared" si="5"/>
        <v>#REF!</v>
      </c>
    </row>
    <row r="108" spans="2:10" s="70" customFormat="1" ht="20.25">
      <c r="B108" s="66" t="s">
        <v>36</v>
      </c>
      <c r="C108" s="65" t="s">
        <v>98</v>
      </c>
      <c r="D108" s="9"/>
      <c r="E108" s="9">
        <f t="shared" si="3"/>
        <v>0</v>
      </c>
      <c r="F108" s="72"/>
      <c r="G108" s="73">
        <f t="shared" si="4"/>
        <v>0</v>
      </c>
      <c r="H108" s="67" t="e">
        <f>'GT Serie nach S3'!#REF!</f>
        <v>#REF!</v>
      </c>
      <c r="J108" s="76" t="e">
        <f t="shared" si="5"/>
        <v>#REF!</v>
      </c>
    </row>
    <row r="109" spans="2:10" s="70" customFormat="1" ht="20.25">
      <c r="B109" s="66" t="s">
        <v>37</v>
      </c>
      <c r="C109" s="65" t="s">
        <v>99</v>
      </c>
      <c r="D109" s="9"/>
      <c r="E109" s="9">
        <f t="shared" si="3"/>
        <v>0</v>
      </c>
      <c r="F109" s="72"/>
      <c r="G109" s="73">
        <f t="shared" si="4"/>
        <v>0</v>
      </c>
      <c r="H109" s="67" t="e">
        <f>'GT Serie nach S3'!#REF!</f>
        <v>#REF!</v>
      </c>
      <c r="J109" s="76" t="e">
        <f t="shared" si="5"/>
        <v>#REF!</v>
      </c>
    </row>
    <row r="110" spans="2:10" s="70" customFormat="1" ht="20.25">
      <c r="B110" s="66" t="s">
        <v>38</v>
      </c>
      <c r="C110" s="60" t="s">
        <v>100</v>
      </c>
      <c r="D110" s="9"/>
      <c r="E110" s="9">
        <f t="shared" si="3"/>
        <v>0</v>
      </c>
      <c r="F110" s="72"/>
      <c r="G110" s="73">
        <f t="shared" si="4"/>
        <v>0</v>
      </c>
      <c r="H110" s="67" t="e">
        <f>'GT Serie nach S3'!#REF!</f>
        <v>#REF!</v>
      </c>
      <c r="J110" s="76" t="e">
        <f t="shared" si="5"/>
        <v>#REF!</v>
      </c>
    </row>
    <row r="111" spans="2:10" s="70" customFormat="1" ht="20.25">
      <c r="B111" s="66" t="s">
        <v>39</v>
      </c>
      <c r="C111" s="65" t="s">
        <v>133</v>
      </c>
      <c r="D111" s="9"/>
      <c r="E111" s="9">
        <f t="shared" si="3"/>
        <v>0</v>
      </c>
      <c r="F111" s="72"/>
      <c r="G111" s="73">
        <f t="shared" si="4"/>
        <v>0</v>
      </c>
      <c r="H111" s="67">
        <f>'GT Serie nach S3'!E20</f>
        <v>0</v>
      </c>
      <c r="J111" s="76">
        <f t="shared" si="5"/>
        <v>0</v>
      </c>
    </row>
    <row r="112" spans="2:10" s="70" customFormat="1" ht="20.25">
      <c r="B112" s="66" t="s">
        <v>40</v>
      </c>
      <c r="C112" s="60" t="s">
        <v>102</v>
      </c>
      <c r="D112" s="9"/>
      <c r="E112" s="9">
        <f t="shared" si="3"/>
        <v>0</v>
      </c>
      <c r="F112" s="72"/>
      <c r="G112" s="73">
        <f t="shared" si="4"/>
        <v>0</v>
      </c>
      <c r="H112" s="67" t="e">
        <f>'GT Serie nach S3'!#REF!</f>
        <v>#REF!</v>
      </c>
      <c r="J112" s="76" t="e">
        <f t="shared" si="5"/>
        <v>#REF!</v>
      </c>
    </row>
    <row r="113" spans="2:10" s="70" customFormat="1" ht="20.25">
      <c r="B113" s="66" t="s">
        <v>41</v>
      </c>
      <c r="C113" s="65" t="s">
        <v>5</v>
      </c>
      <c r="D113" s="9"/>
      <c r="E113" s="9">
        <f t="shared" si="3"/>
        <v>0</v>
      </c>
      <c r="F113" s="72"/>
      <c r="G113" s="73">
        <f t="shared" si="4"/>
        <v>0</v>
      </c>
      <c r="H113" s="67" t="e">
        <f>'GT Serie nach S3'!#REF!</f>
        <v>#REF!</v>
      </c>
      <c r="J113" s="76" t="e">
        <f t="shared" si="5"/>
        <v>#REF!</v>
      </c>
    </row>
    <row r="114" spans="2:10" s="70" customFormat="1" ht="20.25">
      <c r="B114" s="66" t="s">
        <v>42</v>
      </c>
      <c r="C114" s="65" t="s">
        <v>103</v>
      </c>
      <c r="D114" s="9"/>
      <c r="E114" s="9">
        <f t="shared" si="3"/>
        <v>0</v>
      </c>
      <c r="F114" s="72"/>
      <c r="G114" s="73">
        <f t="shared" si="4"/>
        <v>0</v>
      </c>
      <c r="H114" s="67" t="e">
        <f>'GT Serie nach S3'!#REF!</f>
        <v>#REF!</v>
      </c>
      <c r="J114" s="76" t="e">
        <f t="shared" si="5"/>
        <v>#REF!</v>
      </c>
    </row>
    <row r="115" spans="2:10" s="70" customFormat="1" ht="20.25">
      <c r="B115" s="66" t="s">
        <v>43</v>
      </c>
      <c r="C115" s="65" t="s">
        <v>104</v>
      </c>
      <c r="D115" s="9"/>
      <c r="E115" s="9">
        <f t="shared" si="3"/>
        <v>0</v>
      </c>
      <c r="F115" s="72"/>
      <c r="G115" s="73">
        <f t="shared" si="4"/>
        <v>0</v>
      </c>
      <c r="H115" s="67" t="e">
        <f>'GT Serie nach S3'!#REF!</f>
        <v>#REF!</v>
      </c>
      <c r="J115" s="76" t="e">
        <f t="shared" si="5"/>
        <v>#REF!</v>
      </c>
    </row>
    <row r="116" spans="2:10" s="70" customFormat="1" ht="20.25">
      <c r="B116" s="66" t="s">
        <v>44</v>
      </c>
      <c r="C116" s="65" t="s">
        <v>105</v>
      </c>
      <c r="D116" s="9"/>
      <c r="E116" s="9">
        <f t="shared" si="3"/>
        <v>0</v>
      </c>
      <c r="F116" s="72"/>
      <c r="G116" s="73">
        <f t="shared" si="4"/>
        <v>0</v>
      </c>
      <c r="H116" s="67" t="e">
        <f>'GT Serie nach S3'!#REF!</f>
        <v>#REF!</v>
      </c>
      <c r="J116" s="76" t="e">
        <f t="shared" si="5"/>
        <v>#REF!</v>
      </c>
    </row>
    <row r="117" spans="2:10" s="70" customFormat="1" ht="20.25">
      <c r="B117" s="66" t="s">
        <v>45</v>
      </c>
      <c r="C117" s="65" t="s">
        <v>106</v>
      </c>
      <c r="D117" s="9"/>
      <c r="E117" s="9">
        <f t="shared" si="3"/>
        <v>0</v>
      </c>
      <c r="F117" s="72"/>
      <c r="G117" s="73">
        <f t="shared" si="4"/>
        <v>0</v>
      </c>
      <c r="H117" s="67" t="e">
        <f>'GT Serie nach S3'!#REF!</f>
        <v>#REF!</v>
      </c>
      <c r="J117" s="76" t="e">
        <f t="shared" si="5"/>
        <v>#REF!</v>
      </c>
    </row>
    <row r="118" spans="2:10" s="70" customFormat="1" ht="20.25">
      <c r="B118" s="66" t="s">
        <v>46</v>
      </c>
      <c r="C118" s="65" t="s">
        <v>107</v>
      </c>
      <c r="D118" s="9"/>
      <c r="E118" s="9">
        <f t="shared" si="3"/>
        <v>0</v>
      </c>
      <c r="F118" s="72"/>
      <c r="G118" s="73">
        <f t="shared" si="4"/>
        <v>0</v>
      </c>
      <c r="H118" s="67" t="e">
        <f>'GT Serie nach S3'!#REF!</f>
        <v>#REF!</v>
      </c>
      <c r="J118" s="76" t="e">
        <f t="shared" si="5"/>
        <v>#REF!</v>
      </c>
    </row>
    <row r="119" spans="2:10" s="70" customFormat="1" ht="20.25">
      <c r="B119" s="66" t="s">
        <v>47</v>
      </c>
      <c r="C119" s="65" t="s">
        <v>87</v>
      </c>
      <c r="D119" s="9"/>
      <c r="E119" s="9">
        <f t="shared" si="3"/>
        <v>0</v>
      </c>
      <c r="F119" s="72"/>
      <c r="G119" s="73">
        <f t="shared" si="4"/>
        <v>0</v>
      </c>
      <c r="H119" s="67" t="e">
        <f>'GT Serie nach S3'!#REF!</f>
        <v>#REF!</v>
      </c>
      <c r="J119" s="76" t="e">
        <f t="shared" si="5"/>
        <v>#REF!</v>
      </c>
    </row>
    <row r="120" spans="2:10" s="70" customFormat="1" ht="20.25">
      <c r="B120" s="66" t="s">
        <v>48</v>
      </c>
      <c r="C120" s="65" t="s">
        <v>88</v>
      </c>
      <c r="D120" s="9"/>
      <c r="E120" s="9">
        <f t="shared" si="3"/>
        <v>0</v>
      </c>
      <c r="F120" s="72"/>
      <c r="G120" s="73">
        <f t="shared" si="4"/>
        <v>0</v>
      </c>
      <c r="H120" s="67" t="e">
        <f>'GT Serie nach S3'!#REF!</f>
        <v>#REF!</v>
      </c>
      <c r="J120" s="76" t="e">
        <f t="shared" si="5"/>
        <v>#REF!</v>
      </c>
    </row>
    <row r="121" spans="2:10" s="70" customFormat="1" ht="20.25">
      <c r="B121" s="66" t="s">
        <v>49</v>
      </c>
      <c r="C121" s="65" t="s">
        <v>89</v>
      </c>
      <c r="D121" s="9"/>
      <c r="E121" s="9">
        <f t="shared" si="3"/>
        <v>0</v>
      </c>
      <c r="F121" s="72"/>
      <c r="G121" s="73">
        <f t="shared" si="4"/>
        <v>0</v>
      </c>
      <c r="H121" s="67" t="e">
        <f>'GT Serie nach S3'!#REF!</f>
        <v>#REF!</v>
      </c>
      <c r="J121" s="76" t="e">
        <f t="shared" si="5"/>
        <v>#REF!</v>
      </c>
    </row>
    <row r="122" spans="2:10" s="70" customFormat="1" ht="20.25">
      <c r="B122" s="66" t="s">
        <v>50</v>
      </c>
      <c r="C122" s="65" t="s">
        <v>90</v>
      </c>
      <c r="D122" s="9"/>
      <c r="E122" s="9">
        <f t="shared" si="3"/>
        <v>0</v>
      </c>
      <c r="F122" s="72"/>
      <c r="G122" s="73">
        <f t="shared" si="4"/>
        <v>0</v>
      </c>
      <c r="H122" s="67">
        <f>'GT Serie nach S3'!E15</f>
        <v>0</v>
      </c>
      <c r="J122" s="76">
        <f t="shared" si="5"/>
        <v>0</v>
      </c>
    </row>
    <row r="123" spans="2:10" s="70" customFormat="1" ht="20.25">
      <c r="B123" s="66" t="s">
        <v>51</v>
      </c>
      <c r="C123" s="60" t="s">
        <v>85</v>
      </c>
      <c r="D123" s="9"/>
      <c r="E123" s="9">
        <f t="shared" si="3"/>
        <v>0</v>
      </c>
      <c r="F123" s="72"/>
      <c r="G123" s="73">
        <f t="shared" si="4"/>
        <v>0</v>
      </c>
      <c r="H123" s="67" t="e">
        <f>'GT Serie nach S3'!#REF!</f>
        <v>#REF!</v>
      </c>
      <c r="J123" s="76" t="e">
        <f t="shared" si="5"/>
        <v>#REF!</v>
      </c>
    </row>
    <row r="124" spans="2:10" s="70" customFormat="1" ht="20.25">
      <c r="B124" s="66" t="s">
        <v>52</v>
      </c>
      <c r="C124" s="65" t="s">
        <v>93</v>
      </c>
      <c r="D124" s="9"/>
      <c r="E124" s="9">
        <f t="shared" si="3"/>
        <v>0</v>
      </c>
      <c r="F124" s="72"/>
      <c r="G124" s="73">
        <f t="shared" si="4"/>
        <v>0</v>
      </c>
      <c r="H124" s="67">
        <f>'GT Serie nach S3'!E21</f>
        <v>0</v>
      </c>
      <c r="J124" s="76">
        <f t="shared" si="5"/>
        <v>0</v>
      </c>
    </row>
    <row r="125" spans="2:10" s="70" customFormat="1" ht="20.25">
      <c r="B125" s="66" t="s">
        <v>53</v>
      </c>
      <c r="C125" s="65" t="s">
        <v>82</v>
      </c>
      <c r="D125" s="9"/>
      <c r="E125" s="9">
        <f t="shared" si="3"/>
        <v>0</v>
      </c>
      <c r="F125" s="72"/>
      <c r="G125" s="73">
        <f t="shared" si="4"/>
        <v>0</v>
      </c>
      <c r="H125" s="67" t="e">
        <f>'GT Serie nach S3'!#REF!</f>
        <v>#REF!</v>
      </c>
      <c r="J125" s="76" t="e">
        <f t="shared" si="5"/>
        <v>#REF!</v>
      </c>
    </row>
    <row r="126" spans="2:10" s="70" customFormat="1" ht="20.25">
      <c r="B126" s="66" t="s">
        <v>54</v>
      </c>
      <c r="C126" s="65" t="s">
        <v>10</v>
      </c>
      <c r="D126" s="9"/>
      <c r="E126" s="9">
        <f t="shared" si="3"/>
        <v>0</v>
      </c>
      <c r="F126" s="72"/>
      <c r="G126" s="73">
        <f t="shared" si="4"/>
        <v>0</v>
      </c>
      <c r="H126" s="67" t="e">
        <f>'GT Serie nach S3'!#REF!</f>
        <v>#REF!</v>
      </c>
      <c r="J126" s="76" t="e">
        <f t="shared" si="5"/>
        <v>#REF!</v>
      </c>
    </row>
    <row r="127" spans="2:10" s="70" customFormat="1" ht="20.25">
      <c r="B127" s="66" t="s">
        <v>55</v>
      </c>
      <c r="C127" s="65" t="s">
        <v>6</v>
      </c>
      <c r="D127" s="9"/>
      <c r="E127" s="9">
        <f t="shared" si="3"/>
        <v>0</v>
      </c>
      <c r="F127" s="72"/>
      <c r="G127" s="73">
        <f t="shared" si="4"/>
        <v>0</v>
      </c>
      <c r="H127" s="67" t="e">
        <f>'GT Serie nach S3'!#REF!</f>
        <v>#REF!</v>
      </c>
      <c r="J127" s="76" t="e">
        <f t="shared" si="5"/>
        <v>#REF!</v>
      </c>
    </row>
    <row r="128" spans="2:10" s="70" customFormat="1" ht="20.25">
      <c r="B128" s="66" t="s">
        <v>56</v>
      </c>
      <c r="C128" s="65" t="s">
        <v>7</v>
      </c>
      <c r="D128" s="9"/>
      <c r="E128" s="9">
        <f t="shared" si="3"/>
        <v>0</v>
      </c>
      <c r="F128" s="72"/>
      <c r="G128" s="73">
        <f t="shared" si="4"/>
        <v>0</v>
      </c>
      <c r="H128" s="67" t="e">
        <f>'GT Serie nach S3'!#REF!</f>
        <v>#REF!</v>
      </c>
      <c r="J128" s="76" t="e">
        <f t="shared" si="5"/>
        <v>#REF!</v>
      </c>
    </row>
    <row r="129" spans="2:10" s="70" customFormat="1" ht="20.25">
      <c r="B129" s="66" t="s">
        <v>57</v>
      </c>
      <c r="C129" s="60" t="s">
        <v>108</v>
      </c>
      <c r="D129" s="9"/>
      <c r="E129" s="9">
        <f t="shared" si="3"/>
        <v>0</v>
      </c>
      <c r="F129" s="72"/>
      <c r="G129" s="73">
        <f t="shared" si="4"/>
        <v>0</v>
      </c>
      <c r="H129" s="67" t="e">
        <f>'GT Serie nach S3'!#REF!</f>
        <v>#REF!</v>
      </c>
      <c r="J129" s="76" t="e">
        <f t="shared" si="5"/>
        <v>#REF!</v>
      </c>
    </row>
    <row r="130" spans="2:10" s="70" customFormat="1" ht="20.25">
      <c r="B130" s="66" t="s">
        <v>58</v>
      </c>
      <c r="C130" s="60" t="s">
        <v>124</v>
      </c>
      <c r="D130" s="9"/>
      <c r="E130" s="9">
        <f t="shared" si="3"/>
        <v>0</v>
      </c>
      <c r="F130" s="72"/>
      <c r="G130" s="73">
        <f t="shared" si="4"/>
        <v>0</v>
      </c>
      <c r="H130" s="67">
        <f>'GT Serie nach S3'!E24</f>
        <v>0</v>
      </c>
      <c r="J130" s="76">
        <f t="shared" si="5"/>
        <v>0</v>
      </c>
    </row>
    <row r="131" spans="2:10" s="11" customFormat="1" ht="20.25">
      <c r="B131" s="66" t="s">
        <v>59</v>
      </c>
      <c r="C131" s="65" t="s">
        <v>109</v>
      </c>
      <c r="D131" s="9"/>
      <c r="E131" s="9">
        <f t="shared" si="3"/>
        <v>0</v>
      </c>
      <c r="F131" s="72"/>
      <c r="G131" s="73">
        <f t="shared" si="4"/>
        <v>0</v>
      </c>
      <c r="H131" s="67" t="e">
        <f>'GT Serie nach S3'!#REF!</f>
        <v>#REF!</v>
      </c>
      <c r="I131" s="70"/>
      <c r="J131" s="76" t="e">
        <f t="shared" si="5"/>
        <v>#REF!</v>
      </c>
    </row>
    <row r="132" spans="2:10" s="70" customFormat="1" ht="20.25">
      <c r="B132" s="66" t="s">
        <v>60</v>
      </c>
      <c r="C132" s="65" t="s">
        <v>9</v>
      </c>
      <c r="D132" s="9"/>
      <c r="E132" s="9">
        <f t="shared" si="3"/>
        <v>0</v>
      </c>
      <c r="F132" s="72"/>
      <c r="G132" s="73">
        <f t="shared" si="4"/>
        <v>0</v>
      </c>
      <c r="H132" s="67" t="e">
        <f>'GT Serie nach S3'!#REF!</f>
        <v>#REF!</v>
      </c>
      <c r="J132" s="76" t="e">
        <f t="shared" si="5"/>
        <v>#REF!</v>
      </c>
    </row>
    <row r="133" spans="2:10" s="11" customFormat="1" ht="20.25">
      <c r="B133" s="66" t="s">
        <v>61</v>
      </c>
      <c r="C133" s="60" t="s">
        <v>125</v>
      </c>
      <c r="D133" s="9"/>
      <c r="E133" s="9">
        <f t="shared" si="3"/>
        <v>0</v>
      </c>
      <c r="F133" s="72"/>
      <c r="G133" s="73">
        <f t="shared" si="4"/>
        <v>0</v>
      </c>
      <c r="H133" s="67">
        <f>'GT Serie nach S3'!E17</f>
        <v>0</v>
      </c>
      <c r="I133" s="70"/>
      <c r="J133" s="76">
        <f t="shared" si="5"/>
        <v>0</v>
      </c>
    </row>
    <row r="134" spans="2:10" s="11" customFormat="1" ht="20.25">
      <c r="B134" s="66" t="s">
        <v>62</v>
      </c>
      <c r="C134" s="60" t="s">
        <v>126</v>
      </c>
      <c r="D134" s="9"/>
      <c r="E134" s="9">
        <f t="shared" si="3"/>
        <v>0</v>
      </c>
      <c r="F134" s="72"/>
      <c r="G134" s="73">
        <f t="shared" si="4"/>
        <v>0</v>
      </c>
      <c r="H134" s="67">
        <f>'GT Serie nach S3'!E26</f>
        <v>0</v>
      </c>
      <c r="I134" s="70"/>
      <c r="J134" s="76">
        <f t="shared" si="5"/>
        <v>0</v>
      </c>
    </row>
    <row r="135" spans="2:10" s="11" customFormat="1" ht="20.25">
      <c r="B135" s="66" t="s">
        <v>63</v>
      </c>
      <c r="C135" s="60" t="s">
        <v>127</v>
      </c>
      <c r="D135" s="9"/>
      <c r="E135" s="9">
        <f t="shared" si="3"/>
        <v>0</v>
      </c>
      <c r="F135" s="72"/>
      <c r="G135" s="73">
        <f t="shared" si="4"/>
        <v>0</v>
      </c>
      <c r="H135" s="67">
        <f>'GT Serie nach S3'!E27</f>
        <v>0</v>
      </c>
      <c r="I135" s="70"/>
      <c r="J135" s="76">
        <f t="shared" si="5"/>
        <v>0</v>
      </c>
    </row>
    <row r="136" spans="2:10" s="11" customFormat="1" ht="20.25">
      <c r="B136" s="66" t="s">
        <v>64</v>
      </c>
      <c r="C136" s="60">
        <v>49</v>
      </c>
      <c r="D136" s="9"/>
      <c r="E136" s="9">
        <f t="shared" si="3"/>
        <v>0</v>
      </c>
      <c r="F136" s="72"/>
      <c r="G136" s="73">
        <f t="shared" si="4"/>
        <v>0</v>
      </c>
      <c r="H136" s="67">
        <f>'GT Serie nach S3'!E25</f>
        <v>0</v>
      </c>
      <c r="I136" s="70"/>
      <c r="J136" s="76">
        <f t="shared" si="5"/>
        <v>0</v>
      </c>
    </row>
    <row r="137" spans="2:10" s="11" customFormat="1" ht="20.25">
      <c r="B137" s="66" t="s">
        <v>65</v>
      </c>
      <c r="C137" s="60" t="s">
        <v>129</v>
      </c>
      <c r="D137" s="9"/>
      <c r="E137" s="9">
        <f t="shared" si="3"/>
        <v>0</v>
      </c>
      <c r="F137" s="72"/>
      <c r="G137" s="73">
        <f t="shared" si="4"/>
        <v>0</v>
      </c>
      <c r="H137" s="67">
        <f>'GT Serie nach S3'!E10</f>
        <v>0</v>
      </c>
      <c r="I137" s="70"/>
      <c r="J137" s="76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5"/>
  <sheetViews>
    <sheetView zoomScalePageLayoutView="0" workbookViewId="0" topLeftCell="A1">
      <selection activeCell="C8" sqref="C8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4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22" t="s">
        <v>12</v>
      </c>
      <c r="C1" s="122"/>
      <c r="D1" s="122"/>
      <c r="E1" s="122"/>
      <c r="F1" s="122"/>
      <c r="G1" s="122"/>
      <c r="H1" s="122"/>
    </row>
    <row r="2" spans="1:8" ht="68.25" customHeight="1">
      <c r="A2" s="14"/>
      <c r="B2" s="123" t="s">
        <v>119</v>
      </c>
      <c r="C2" s="123"/>
      <c r="D2" s="123"/>
      <c r="E2" s="123"/>
      <c r="F2" s="123"/>
      <c r="G2" s="123"/>
      <c r="H2" s="123"/>
    </row>
    <row r="3" spans="3:5" ht="11.25" customHeight="1">
      <c r="C3" s="7"/>
      <c r="E3" s="7"/>
    </row>
    <row r="4" spans="1:8" ht="32.25" customHeight="1">
      <c r="A4" s="15"/>
      <c r="B4" s="124">
        <f>'GT Serie nach S3'!$F$2</f>
        <v>41597</v>
      </c>
      <c r="C4" s="124"/>
      <c r="D4" s="124"/>
      <c r="E4" s="124"/>
      <c r="F4" s="124"/>
      <c r="G4" s="124"/>
      <c r="H4" s="124"/>
    </row>
    <row r="5" spans="1:5" ht="11.25" customHeight="1">
      <c r="A5" s="15"/>
      <c r="C5" s="7"/>
      <c r="E5" s="7"/>
    </row>
    <row r="6" spans="1:10" s="62" customFormat="1" ht="32.25" customHeight="1">
      <c r="A6" s="61"/>
      <c r="B6" s="78" t="s">
        <v>0</v>
      </c>
      <c r="C6" s="79" t="s">
        <v>1</v>
      </c>
      <c r="D6" s="79" t="s">
        <v>13</v>
      </c>
      <c r="E6" s="79" t="s">
        <v>14</v>
      </c>
      <c r="F6" s="80" t="s">
        <v>15</v>
      </c>
      <c r="G6" s="80" t="s">
        <v>120</v>
      </c>
      <c r="H6" s="78" t="s">
        <v>11</v>
      </c>
      <c r="J6" s="75"/>
    </row>
    <row r="7" spans="2:10" s="70" customFormat="1" ht="20.25">
      <c r="B7" s="66" t="s">
        <v>16</v>
      </c>
      <c r="C7" s="65" t="s">
        <v>92</v>
      </c>
      <c r="D7" s="9">
        <v>94.11</v>
      </c>
      <c r="E7" s="81">
        <f>F7-D7</f>
        <v>95.76</v>
      </c>
      <c r="F7" s="82">
        <v>189.87</v>
      </c>
      <c r="G7" s="73">
        <f aca="true" t="shared" si="0" ref="G7:G21">SUM(F7/12)</f>
        <v>15.8225</v>
      </c>
      <c r="H7" s="67">
        <f>'GT Serie nach S3'!F4</f>
        <v>30</v>
      </c>
      <c r="J7" s="76">
        <f aca="true" t="shared" si="1" ref="J7:J21">IF(H7=0,0,1)</f>
        <v>1</v>
      </c>
    </row>
    <row r="8" spans="2:10" s="71" customFormat="1" ht="20.25">
      <c r="B8" s="66" t="s">
        <v>17</v>
      </c>
      <c r="C8" s="60" t="s">
        <v>91</v>
      </c>
      <c r="D8" s="9">
        <v>94.26</v>
      </c>
      <c r="E8" s="9">
        <f aca="true" t="shared" si="2" ref="E8:E21">F8-D8</f>
        <v>94.21999999999998</v>
      </c>
      <c r="F8" s="72">
        <v>188.48</v>
      </c>
      <c r="G8" s="73">
        <f t="shared" si="0"/>
        <v>15.706666666666665</v>
      </c>
      <c r="H8" s="67">
        <f>'GT Serie nach S3'!F13</f>
        <v>25</v>
      </c>
      <c r="I8" s="70"/>
      <c r="J8" s="76">
        <f t="shared" si="1"/>
        <v>1</v>
      </c>
    </row>
    <row r="9" spans="2:10" s="11" customFormat="1" ht="20.25">
      <c r="B9" s="66" t="s">
        <v>17</v>
      </c>
      <c r="C9" s="60" t="s">
        <v>110</v>
      </c>
      <c r="D9" s="81">
        <v>94.64</v>
      </c>
      <c r="E9" s="9">
        <f t="shared" si="2"/>
        <v>93.83999999999999</v>
      </c>
      <c r="F9" s="72">
        <v>188.48</v>
      </c>
      <c r="G9" s="73">
        <f t="shared" si="0"/>
        <v>15.706666666666665</v>
      </c>
      <c r="H9" s="67">
        <f>'GT Serie nach S3'!F3</f>
        <v>25</v>
      </c>
      <c r="I9" s="70"/>
      <c r="J9" s="76">
        <f t="shared" si="1"/>
        <v>1</v>
      </c>
    </row>
    <row r="10" spans="2:10" s="11" customFormat="1" ht="20.25">
      <c r="B10" s="66" t="s">
        <v>19</v>
      </c>
      <c r="C10" s="60" t="s">
        <v>111</v>
      </c>
      <c r="D10" s="9">
        <v>94.07</v>
      </c>
      <c r="E10" s="9">
        <f t="shared" si="2"/>
        <v>94.12</v>
      </c>
      <c r="F10" s="72">
        <v>188.19</v>
      </c>
      <c r="G10" s="73">
        <f t="shared" si="0"/>
        <v>15.6825</v>
      </c>
      <c r="H10" s="67">
        <f>'GT Serie nach S3'!F7</f>
        <v>20</v>
      </c>
      <c r="I10" s="70"/>
      <c r="J10" s="76">
        <f t="shared" si="1"/>
        <v>1</v>
      </c>
    </row>
    <row r="11" spans="2:10" s="11" customFormat="1" ht="20.25">
      <c r="B11" s="66" t="s">
        <v>20</v>
      </c>
      <c r="C11" s="65" t="s">
        <v>83</v>
      </c>
      <c r="D11" s="9">
        <v>93.18</v>
      </c>
      <c r="E11" s="9">
        <f t="shared" si="2"/>
        <v>94.82999999999998</v>
      </c>
      <c r="F11" s="72">
        <v>188.01</v>
      </c>
      <c r="G11" s="73">
        <f t="shared" si="0"/>
        <v>15.667499999999999</v>
      </c>
      <c r="H11" s="67">
        <f>'GT Serie nach S3'!F9</f>
        <v>18</v>
      </c>
      <c r="I11" s="70"/>
      <c r="J11" s="76">
        <f t="shared" si="1"/>
        <v>1</v>
      </c>
    </row>
    <row r="12" spans="2:10" s="11" customFormat="1" ht="20.25">
      <c r="B12" s="66" t="s">
        <v>21</v>
      </c>
      <c r="C12" s="60" t="s">
        <v>112</v>
      </c>
      <c r="D12" s="9">
        <v>92.31</v>
      </c>
      <c r="E12" s="9">
        <f t="shared" si="2"/>
        <v>92.71000000000001</v>
      </c>
      <c r="F12" s="72">
        <v>185.02</v>
      </c>
      <c r="G12" s="73">
        <f t="shared" si="0"/>
        <v>15.418333333333335</v>
      </c>
      <c r="H12" s="67">
        <f>'GT Serie nach S3'!F8</f>
        <v>16</v>
      </c>
      <c r="I12" s="70"/>
      <c r="J12" s="76">
        <f t="shared" si="1"/>
        <v>1</v>
      </c>
    </row>
    <row r="13" spans="2:10" s="71" customFormat="1" ht="20.25">
      <c r="B13" s="66" t="s">
        <v>22</v>
      </c>
      <c r="C13" s="60" t="s">
        <v>113</v>
      </c>
      <c r="D13" s="9">
        <v>90.95</v>
      </c>
      <c r="E13" s="9">
        <f t="shared" si="2"/>
        <v>93.82000000000001</v>
      </c>
      <c r="F13" s="72">
        <v>184.77</v>
      </c>
      <c r="G13" s="73">
        <f t="shared" si="0"/>
        <v>15.3975</v>
      </c>
      <c r="H13" s="67">
        <f>'GT Serie nach S3'!F6</f>
        <v>14</v>
      </c>
      <c r="I13" s="70"/>
      <c r="J13" s="76">
        <f t="shared" si="1"/>
        <v>1</v>
      </c>
    </row>
    <row r="14" spans="2:10" s="71" customFormat="1" ht="20.25">
      <c r="B14" s="66" t="s">
        <v>23</v>
      </c>
      <c r="C14" s="60" t="s">
        <v>84</v>
      </c>
      <c r="D14" s="9">
        <v>92.37</v>
      </c>
      <c r="E14" s="9">
        <f t="shared" si="2"/>
        <v>92.04999999999998</v>
      </c>
      <c r="F14" s="72">
        <v>184.42</v>
      </c>
      <c r="G14" s="73">
        <f t="shared" si="0"/>
        <v>15.368333333333332</v>
      </c>
      <c r="H14" s="67">
        <f>'GT Serie nach S3'!F12</f>
        <v>12</v>
      </c>
      <c r="I14" s="70"/>
      <c r="J14" s="76">
        <f t="shared" si="1"/>
        <v>1</v>
      </c>
    </row>
    <row r="15" spans="2:10" s="71" customFormat="1" ht="20.25">
      <c r="B15" s="66" t="s">
        <v>24</v>
      </c>
      <c r="C15" s="65" t="s">
        <v>81</v>
      </c>
      <c r="D15" s="9">
        <v>88.84</v>
      </c>
      <c r="E15" s="9">
        <f t="shared" si="2"/>
        <v>95.12</v>
      </c>
      <c r="F15" s="72">
        <v>183.96</v>
      </c>
      <c r="G15" s="73">
        <f t="shared" si="0"/>
        <v>15.33</v>
      </c>
      <c r="H15" s="67">
        <f>'GT Serie nach S3'!F5</f>
        <v>10</v>
      </c>
      <c r="I15" s="70"/>
      <c r="J15" s="76">
        <f t="shared" si="1"/>
        <v>1</v>
      </c>
    </row>
    <row r="16" spans="2:10" s="11" customFormat="1" ht="20.25">
      <c r="B16" s="66" t="s">
        <v>25</v>
      </c>
      <c r="C16" s="60" t="s">
        <v>124</v>
      </c>
      <c r="D16" s="9">
        <v>87.36</v>
      </c>
      <c r="E16" s="9">
        <f t="shared" si="2"/>
        <v>87.24</v>
      </c>
      <c r="F16" s="91">
        <v>174.6</v>
      </c>
      <c r="G16" s="73">
        <f t="shared" si="0"/>
        <v>14.549999999999999</v>
      </c>
      <c r="H16" s="67">
        <f>'GT Serie nach S3'!F24</f>
        <v>8</v>
      </c>
      <c r="I16" s="70"/>
      <c r="J16" s="76">
        <f t="shared" si="1"/>
        <v>1</v>
      </c>
    </row>
    <row r="17" spans="2:10" s="11" customFormat="1" ht="20.25">
      <c r="B17" s="66" t="s">
        <v>25</v>
      </c>
      <c r="C17" s="60" t="s">
        <v>123</v>
      </c>
      <c r="D17" s="9">
        <v>86.61</v>
      </c>
      <c r="E17" s="9">
        <f t="shared" si="2"/>
        <v>87.99</v>
      </c>
      <c r="F17" s="91">
        <v>174.6</v>
      </c>
      <c r="G17" s="73">
        <f t="shared" si="0"/>
        <v>14.549999999999999</v>
      </c>
      <c r="H17" s="67">
        <f>'GT Serie nach S3'!F11</f>
        <v>8</v>
      </c>
      <c r="I17" s="70"/>
      <c r="J17" s="76">
        <f t="shared" si="1"/>
        <v>1</v>
      </c>
    </row>
    <row r="18" spans="2:10" s="71" customFormat="1" ht="20.25">
      <c r="B18" s="66" t="s">
        <v>27</v>
      </c>
      <c r="C18" s="60" t="s">
        <v>115</v>
      </c>
      <c r="D18" s="9">
        <v>88.15</v>
      </c>
      <c r="E18" s="9">
        <f t="shared" si="2"/>
        <v>86.13999999999999</v>
      </c>
      <c r="F18" s="72">
        <v>174.29</v>
      </c>
      <c r="G18" s="73">
        <f t="shared" si="0"/>
        <v>14.524166666666666</v>
      </c>
      <c r="H18" s="67">
        <f>'GT Serie nach S3'!F14</f>
        <v>4</v>
      </c>
      <c r="I18" s="70"/>
      <c r="J18" s="76">
        <f t="shared" si="1"/>
        <v>1</v>
      </c>
    </row>
    <row r="19" spans="2:10" s="11" customFormat="1" ht="20.25">
      <c r="B19" s="66" t="s">
        <v>28</v>
      </c>
      <c r="C19" s="60" t="s">
        <v>125</v>
      </c>
      <c r="D19" s="9">
        <v>85.94</v>
      </c>
      <c r="E19" s="9">
        <f t="shared" si="2"/>
        <v>85.91</v>
      </c>
      <c r="F19" s="72">
        <v>171.85</v>
      </c>
      <c r="G19" s="73">
        <f t="shared" si="0"/>
        <v>14.320833333333333</v>
      </c>
      <c r="H19" s="67">
        <f>'GT Serie nach S3'!F17</f>
        <v>3</v>
      </c>
      <c r="I19" s="70"/>
      <c r="J19" s="76">
        <f t="shared" si="1"/>
        <v>1</v>
      </c>
    </row>
    <row r="20" spans="2:10" s="71" customFormat="1" ht="20.25">
      <c r="B20" s="66" t="s">
        <v>29</v>
      </c>
      <c r="C20" s="60" t="s">
        <v>126</v>
      </c>
      <c r="D20" s="9">
        <v>83.67</v>
      </c>
      <c r="E20" s="9">
        <f t="shared" si="2"/>
        <v>86.69000000000001</v>
      </c>
      <c r="F20" s="72">
        <v>170.36</v>
      </c>
      <c r="G20" s="73">
        <f t="shared" si="0"/>
        <v>14.196666666666667</v>
      </c>
      <c r="H20" s="67">
        <f>'GT Serie nach S3'!F26</f>
        <v>2</v>
      </c>
      <c r="I20" s="70"/>
      <c r="J20" s="76">
        <f t="shared" si="1"/>
        <v>1</v>
      </c>
    </row>
    <row r="21" spans="2:10" s="71" customFormat="1" ht="20.25">
      <c r="B21" s="66" t="s">
        <v>30</v>
      </c>
      <c r="C21" s="60" t="s">
        <v>127</v>
      </c>
      <c r="D21" s="9">
        <v>84.05</v>
      </c>
      <c r="E21" s="9">
        <f t="shared" si="2"/>
        <v>85.69000000000001</v>
      </c>
      <c r="F21" s="72">
        <v>169.74</v>
      </c>
      <c r="G21" s="73">
        <f t="shared" si="0"/>
        <v>14.145000000000001</v>
      </c>
      <c r="H21" s="67">
        <f>'GT Serie nach S3'!F27</f>
        <v>1</v>
      </c>
      <c r="I21" s="70"/>
      <c r="J21" s="76">
        <f t="shared" si="1"/>
        <v>1</v>
      </c>
    </row>
    <row r="22" spans="2:10" s="11" customFormat="1" ht="20.25">
      <c r="B22" s="119" t="s">
        <v>8</v>
      </c>
      <c r="C22" s="120"/>
      <c r="D22" s="120"/>
      <c r="E22" s="120"/>
      <c r="F22" s="120"/>
      <c r="G22" s="120"/>
      <c r="H22" s="121"/>
      <c r="J22" s="77"/>
    </row>
    <row r="23" ht="27" thickBot="1"/>
    <row r="24" spans="3:5" ht="27" thickBot="1">
      <c r="C24" s="90" t="s">
        <v>91</v>
      </c>
      <c r="D24" s="88">
        <v>14.33</v>
      </c>
      <c r="E24" s="89" t="s">
        <v>128</v>
      </c>
    </row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spans="3:10" s="11" customFormat="1" ht="21" thickBot="1">
      <c r="C58" s="23"/>
      <c r="E58" s="23"/>
      <c r="J58" s="77"/>
    </row>
    <row r="59" spans="3:10" s="11" customFormat="1" ht="27" thickBot="1">
      <c r="C59" s="87"/>
      <c r="D59" s="88"/>
      <c r="E59" s="89"/>
      <c r="J59" s="77"/>
    </row>
    <row r="60" spans="3:10" s="11" customFormat="1" ht="20.25">
      <c r="C60" s="23"/>
      <c r="E60" s="23"/>
      <c r="J60" s="77"/>
    </row>
    <row r="61" spans="3:10" s="11" customFormat="1" ht="20.25">
      <c r="C61" s="23"/>
      <c r="E61" s="23"/>
      <c r="J61" s="77"/>
    </row>
    <row r="62" spans="3:10" s="11" customFormat="1" ht="20.25">
      <c r="C62" s="23"/>
      <c r="E62" s="23"/>
      <c r="J62" s="77"/>
    </row>
    <row r="63" spans="3:10" s="11" customFormat="1" ht="20.25">
      <c r="C63" s="23"/>
      <c r="E63" s="23"/>
      <c r="J63" s="77"/>
    </row>
    <row r="64" spans="3:10" s="11" customFormat="1" ht="20.25">
      <c r="C64" s="23"/>
      <c r="E64" s="23"/>
      <c r="J64" s="77"/>
    </row>
    <row r="65" spans="3:10" s="11" customFormat="1" ht="20.25">
      <c r="C65" s="23"/>
      <c r="E65" s="23"/>
      <c r="J65" s="77"/>
    </row>
    <row r="66" spans="3:10" s="11" customFormat="1" ht="20.25">
      <c r="C66" s="23"/>
      <c r="E66" s="23"/>
      <c r="J66" s="77"/>
    </row>
    <row r="67" spans="3:10" s="11" customFormat="1" ht="20.25">
      <c r="C67" s="23"/>
      <c r="E67" s="23"/>
      <c r="J67" s="77"/>
    </row>
    <row r="68" spans="3:10" s="11" customFormat="1" ht="20.25">
      <c r="C68" s="23"/>
      <c r="E68" s="23"/>
      <c r="J68" s="77"/>
    </row>
    <row r="69" spans="3:10" s="11" customFormat="1" ht="20.25">
      <c r="C69" s="23"/>
      <c r="E69" s="23"/>
      <c r="J69" s="77"/>
    </row>
    <row r="70" spans="3:10" s="11" customFormat="1" ht="20.25">
      <c r="C70" s="23"/>
      <c r="E70" s="23"/>
      <c r="J70" s="77"/>
    </row>
    <row r="71" spans="3:10" s="11" customFormat="1" ht="20.25">
      <c r="C71" s="23"/>
      <c r="E71" s="23"/>
      <c r="J71" s="77"/>
    </row>
    <row r="72" spans="3:10" s="11" customFormat="1" ht="20.25">
      <c r="C72" s="23"/>
      <c r="E72" s="23"/>
      <c r="J72" s="77"/>
    </row>
    <row r="73" spans="3:10" s="11" customFormat="1" ht="20.25">
      <c r="C73" s="23"/>
      <c r="E73" s="23"/>
      <c r="J73" s="77"/>
    </row>
    <row r="74" spans="3:10" s="11" customFormat="1" ht="20.25">
      <c r="C74" s="23"/>
      <c r="E74" s="23"/>
      <c r="J74" s="77"/>
    </row>
    <row r="75" spans="3:10" s="11" customFormat="1" ht="20.25">
      <c r="C75" s="23"/>
      <c r="E75" s="23"/>
      <c r="J75" s="77"/>
    </row>
    <row r="76" spans="3:10" s="11" customFormat="1" ht="20.25">
      <c r="C76" s="23"/>
      <c r="E76" s="23"/>
      <c r="J76" s="77"/>
    </row>
    <row r="77" spans="3:10" s="11" customFormat="1" ht="20.25">
      <c r="C77" s="23"/>
      <c r="E77" s="23"/>
      <c r="J77" s="77"/>
    </row>
    <row r="78" spans="3:10" s="11" customFormat="1" ht="20.25">
      <c r="C78" s="23"/>
      <c r="E78" s="23"/>
      <c r="J78" s="77"/>
    </row>
    <row r="79" spans="3:10" s="11" customFormat="1" ht="20.25">
      <c r="C79" s="23"/>
      <c r="E79" s="23"/>
      <c r="J79" s="77"/>
    </row>
    <row r="80" spans="3:10" s="11" customFormat="1" ht="20.25">
      <c r="C80" s="23"/>
      <c r="E80" s="23"/>
      <c r="J80" s="77"/>
    </row>
    <row r="81" spans="3:10" s="11" customFormat="1" ht="20.25">
      <c r="C81" s="23"/>
      <c r="E81" s="23"/>
      <c r="J81" s="77"/>
    </row>
    <row r="82" spans="3:10" s="11" customFormat="1" ht="20.25">
      <c r="C82" s="23"/>
      <c r="E82" s="23"/>
      <c r="J82" s="77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ht="26.25"/>
    <row r="101" spans="2:10" s="71" customFormat="1" ht="20.25">
      <c r="B101" s="66" t="s">
        <v>31</v>
      </c>
      <c r="C101" s="65" t="s">
        <v>94</v>
      </c>
      <c r="D101" s="9"/>
      <c r="E101" s="9">
        <f aca="true" t="shared" si="3" ref="E101:E117">F101-D101</f>
        <v>0</v>
      </c>
      <c r="F101" s="72"/>
      <c r="G101" s="73">
        <f aca="true" t="shared" si="4" ref="G101:G135">SUM(F101/12)</f>
        <v>0</v>
      </c>
      <c r="H101" s="67" t="e">
        <f>'GT Serie nach S3'!#REF!</f>
        <v>#REF!</v>
      </c>
      <c r="I101" s="70"/>
      <c r="J101" s="76" t="e">
        <f aca="true" t="shared" si="5" ref="J101:J135">IF(H101=0,0,1)</f>
        <v>#REF!</v>
      </c>
    </row>
    <row r="102" spans="2:10" s="71" customFormat="1" ht="20.25">
      <c r="B102" s="66" t="s">
        <v>32</v>
      </c>
      <c r="C102" s="65" t="s">
        <v>95</v>
      </c>
      <c r="D102" s="9"/>
      <c r="E102" s="9">
        <f t="shared" si="3"/>
        <v>0</v>
      </c>
      <c r="F102" s="72"/>
      <c r="G102" s="73">
        <f t="shared" si="4"/>
        <v>0</v>
      </c>
      <c r="H102" s="67">
        <f>'GT Serie nach S3'!F22</f>
        <v>0</v>
      </c>
      <c r="I102" s="70"/>
      <c r="J102" s="76">
        <f t="shared" si="5"/>
        <v>0</v>
      </c>
    </row>
    <row r="103" spans="2:10" s="71" customFormat="1" ht="20.25">
      <c r="B103" s="66" t="s">
        <v>33</v>
      </c>
      <c r="C103" s="65" t="s">
        <v>96</v>
      </c>
      <c r="D103" s="9"/>
      <c r="E103" s="9">
        <f t="shared" si="3"/>
        <v>0</v>
      </c>
      <c r="F103" s="72"/>
      <c r="G103" s="73">
        <f t="shared" si="4"/>
        <v>0</v>
      </c>
      <c r="H103" s="67" t="e">
        <f>'GT Serie nach S3'!#REF!</f>
        <v>#REF!</v>
      </c>
      <c r="I103" s="70"/>
      <c r="J103" s="76" t="e">
        <f t="shared" si="5"/>
        <v>#REF!</v>
      </c>
    </row>
    <row r="104" spans="2:10" s="71" customFormat="1" ht="20.25">
      <c r="B104" s="66" t="s">
        <v>34</v>
      </c>
      <c r="C104" s="65" t="s">
        <v>97</v>
      </c>
      <c r="D104" s="9"/>
      <c r="E104" s="9">
        <f t="shared" si="3"/>
        <v>0</v>
      </c>
      <c r="F104" s="72"/>
      <c r="G104" s="73">
        <f t="shared" si="4"/>
        <v>0</v>
      </c>
      <c r="H104" s="67" t="e">
        <f>'GT Serie nach S3'!#REF!</f>
        <v>#REF!</v>
      </c>
      <c r="I104" s="70"/>
      <c r="J104" s="76" t="e">
        <f t="shared" si="5"/>
        <v>#REF!</v>
      </c>
    </row>
    <row r="105" spans="2:10" s="71" customFormat="1" ht="20.25">
      <c r="B105" s="66" t="s">
        <v>35</v>
      </c>
      <c r="C105" s="65" t="s">
        <v>3</v>
      </c>
      <c r="D105" s="9"/>
      <c r="E105" s="9">
        <f t="shared" si="3"/>
        <v>0</v>
      </c>
      <c r="F105" s="72"/>
      <c r="G105" s="73">
        <f t="shared" si="4"/>
        <v>0</v>
      </c>
      <c r="H105" s="67" t="e">
        <f>'GT Serie nach S3'!#REF!</f>
        <v>#REF!</v>
      </c>
      <c r="I105" s="70"/>
      <c r="J105" s="76" t="e">
        <f t="shared" si="5"/>
        <v>#REF!</v>
      </c>
    </row>
    <row r="106" spans="2:10" s="71" customFormat="1" ht="20.25">
      <c r="B106" s="66" t="s">
        <v>36</v>
      </c>
      <c r="C106" s="65" t="s">
        <v>98</v>
      </c>
      <c r="D106" s="9"/>
      <c r="E106" s="9">
        <f t="shared" si="3"/>
        <v>0</v>
      </c>
      <c r="F106" s="72"/>
      <c r="G106" s="73">
        <f t="shared" si="4"/>
        <v>0</v>
      </c>
      <c r="H106" s="67" t="e">
        <f>'GT Serie nach S3'!#REF!</f>
        <v>#REF!</v>
      </c>
      <c r="I106" s="70"/>
      <c r="J106" s="76" t="e">
        <f t="shared" si="5"/>
        <v>#REF!</v>
      </c>
    </row>
    <row r="107" spans="2:10" s="71" customFormat="1" ht="20.25">
      <c r="B107" s="66" t="s">
        <v>37</v>
      </c>
      <c r="C107" s="65" t="s">
        <v>99</v>
      </c>
      <c r="D107" s="9"/>
      <c r="E107" s="9">
        <f t="shared" si="3"/>
        <v>0</v>
      </c>
      <c r="F107" s="72"/>
      <c r="G107" s="73">
        <f t="shared" si="4"/>
        <v>0</v>
      </c>
      <c r="H107" s="67" t="e">
        <f>'GT Serie nach S3'!#REF!</f>
        <v>#REF!</v>
      </c>
      <c r="I107" s="70"/>
      <c r="J107" s="76" t="e">
        <f t="shared" si="5"/>
        <v>#REF!</v>
      </c>
    </row>
    <row r="108" spans="2:10" s="71" customFormat="1" ht="20.25">
      <c r="B108" s="66" t="s">
        <v>38</v>
      </c>
      <c r="C108" s="60" t="s">
        <v>100</v>
      </c>
      <c r="D108" s="9"/>
      <c r="E108" s="9">
        <f t="shared" si="3"/>
        <v>0</v>
      </c>
      <c r="F108" s="72"/>
      <c r="G108" s="73">
        <f t="shared" si="4"/>
        <v>0</v>
      </c>
      <c r="H108" s="67" t="e">
        <f>'GT Serie nach S3'!#REF!</f>
        <v>#REF!</v>
      </c>
      <c r="I108" s="70"/>
      <c r="J108" s="76" t="e">
        <f t="shared" si="5"/>
        <v>#REF!</v>
      </c>
    </row>
    <row r="109" spans="2:10" s="71" customFormat="1" ht="20.25">
      <c r="B109" s="66" t="s">
        <v>39</v>
      </c>
      <c r="C109" s="65" t="s">
        <v>133</v>
      </c>
      <c r="D109" s="9"/>
      <c r="E109" s="9">
        <f t="shared" si="3"/>
        <v>0</v>
      </c>
      <c r="F109" s="72"/>
      <c r="G109" s="73">
        <f t="shared" si="4"/>
        <v>0</v>
      </c>
      <c r="H109" s="67">
        <f>'GT Serie nach S3'!F20</f>
        <v>0</v>
      </c>
      <c r="I109" s="70"/>
      <c r="J109" s="76">
        <f t="shared" si="5"/>
        <v>0</v>
      </c>
    </row>
    <row r="110" spans="2:10" s="71" customFormat="1" ht="20.25">
      <c r="B110" s="66" t="s">
        <v>40</v>
      </c>
      <c r="C110" s="60" t="s">
        <v>102</v>
      </c>
      <c r="D110" s="9"/>
      <c r="E110" s="9">
        <f t="shared" si="3"/>
        <v>0</v>
      </c>
      <c r="F110" s="72"/>
      <c r="G110" s="73">
        <f t="shared" si="4"/>
        <v>0</v>
      </c>
      <c r="H110" s="67" t="e">
        <f>'GT Serie nach S3'!#REF!</f>
        <v>#REF!</v>
      </c>
      <c r="I110" s="70"/>
      <c r="J110" s="76" t="e">
        <f t="shared" si="5"/>
        <v>#REF!</v>
      </c>
    </row>
    <row r="111" spans="2:10" s="71" customFormat="1" ht="20.25">
      <c r="B111" s="66" t="s">
        <v>41</v>
      </c>
      <c r="C111" s="65" t="s">
        <v>5</v>
      </c>
      <c r="D111" s="9"/>
      <c r="E111" s="9">
        <f t="shared" si="3"/>
        <v>0</v>
      </c>
      <c r="F111" s="72"/>
      <c r="G111" s="73">
        <f t="shared" si="4"/>
        <v>0</v>
      </c>
      <c r="H111" s="67" t="e">
        <f>'GT Serie nach S3'!#REF!</f>
        <v>#REF!</v>
      </c>
      <c r="I111" s="70"/>
      <c r="J111" s="76" t="e">
        <f t="shared" si="5"/>
        <v>#REF!</v>
      </c>
    </row>
    <row r="112" spans="2:10" s="71" customFormat="1" ht="20.25">
      <c r="B112" s="66" t="s">
        <v>42</v>
      </c>
      <c r="C112" s="65" t="s">
        <v>103</v>
      </c>
      <c r="D112" s="9"/>
      <c r="E112" s="9">
        <f t="shared" si="3"/>
        <v>0</v>
      </c>
      <c r="F112" s="72"/>
      <c r="G112" s="73">
        <f t="shared" si="4"/>
        <v>0</v>
      </c>
      <c r="H112" s="67" t="e">
        <f>'GT Serie nach S3'!#REF!</f>
        <v>#REF!</v>
      </c>
      <c r="I112" s="70"/>
      <c r="J112" s="76" t="e">
        <f t="shared" si="5"/>
        <v>#REF!</v>
      </c>
    </row>
    <row r="113" spans="2:10" s="71" customFormat="1" ht="20.25">
      <c r="B113" s="66" t="s">
        <v>43</v>
      </c>
      <c r="C113" s="65" t="s">
        <v>104</v>
      </c>
      <c r="D113" s="9"/>
      <c r="E113" s="9">
        <f t="shared" si="3"/>
        <v>0</v>
      </c>
      <c r="F113" s="72"/>
      <c r="G113" s="73">
        <f t="shared" si="4"/>
        <v>0</v>
      </c>
      <c r="H113" s="67" t="e">
        <f>'GT Serie nach S3'!#REF!</f>
        <v>#REF!</v>
      </c>
      <c r="I113" s="70"/>
      <c r="J113" s="76" t="e">
        <f t="shared" si="5"/>
        <v>#REF!</v>
      </c>
    </row>
    <row r="114" spans="2:10" s="71" customFormat="1" ht="20.25">
      <c r="B114" s="66" t="s">
        <v>44</v>
      </c>
      <c r="C114" s="65" t="s">
        <v>105</v>
      </c>
      <c r="D114" s="9"/>
      <c r="E114" s="9">
        <f t="shared" si="3"/>
        <v>0</v>
      </c>
      <c r="F114" s="72"/>
      <c r="G114" s="73">
        <f t="shared" si="4"/>
        <v>0</v>
      </c>
      <c r="H114" s="67" t="e">
        <f>'GT Serie nach S3'!#REF!</f>
        <v>#REF!</v>
      </c>
      <c r="I114" s="70"/>
      <c r="J114" s="76" t="e">
        <f t="shared" si="5"/>
        <v>#REF!</v>
      </c>
    </row>
    <row r="115" spans="2:10" s="71" customFormat="1" ht="20.25">
      <c r="B115" s="66" t="s">
        <v>45</v>
      </c>
      <c r="C115" s="65" t="s">
        <v>106</v>
      </c>
      <c r="D115" s="9"/>
      <c r="E115" s="9">
        <f t="shared" si="3"/>
        <v>0</v>
      </c>
      <c r="F115" s="72"/>
      <c r="G115" s="73">
        <f t="shared" si="4"/>
        <v>0</v>
      </c>
      <c r="H115" s="67" t="e">
        <f>'GT Serie nach S3'!#REF!</f>
        <v>#REF!</v>
      </c>
      <c r="I115" s="70"/>
      <c r="J115" s="76" t="e">
        <f t="shared" si="5"/>
        <v>#REF!</v>
      </c>
    </row>
    <row r="116" spans="2:10" s="71" customFormat="1" ht="20.25">
      <c r="B116" s="66" t="s">
        <v>46</v>
      </c>
      <c r="C116" s="65" t="s">
        <v>107</v>
      </c>
      <c r="D116" s="9"/>
      <c r="E116" s="9">
        <f t="shared" si="3"/>
        <v>0</v>
      </c>
      <c r="F116" s="72"/>
      <c r="G116" s="73">
        <f t="shared" si="4"/>
        <v>0</v>
      </c>
      <c r="H116" s="67" t="e">
        <f>'GT Serie nach S3'!#REF!</f>
        <v>#REF!</v>
      </c>
      <c r="I116" s="70"/>
      <c r="J116" s="76" t="e">
        <f t="shared" si="5"/>
        <v>#REF!</v>
      </c>
    </row>
    <row r="117" spans="2:10" s="71" customFormat="1" ht="20.25">
      <c r="B117" s="66" t="s">
        <v>47</v>
      </c>
      <c r="C117" s="65" t="s">
        <v>87</v>
      </c>
      <c r="D117" s="9"/>
      <c r="E117" s="9">
        <f t="shared" si="3"/>
        <v>0</v>
      </c>
      <c r="F117" s="72"/>
      <c r="G117" s="73">
        <f t="shared" si="4"/>
        <v>0</v>
      </c>
      <c r="H117" s="67" t="e">
        <f>'GT Serie nach S3'!#REF!</f>
        <v>#REF!</v>
      </c>
      <c r="I117" s="70"/>
      <c r="J117" s="76" t="e">
        <f t="shared" si="5"/>
        <v>#REF!</v>
      </c>
    </row>
    <row r="118" spans="2:10" s="71" customFormat="1" ht="20.25">
      <c r="B118" s="66" t="s">
        <v>48</v>
      </c>
      <c r="C118" s="65" t="s">
        <v>88</v>
      </c>
      <c r="D118" s="9"/>
      <c r="E118" s="9">
        <f aca="true" t="shared" si="6" ref="E118:E135">F118-D118</f>
        <v>0</v>
      </c>
      <c r="F118" s="72"/>
      <c r="G118" s="73">
        <f t="shared" si="4"/>
        <v>0</v>
      </c>
      <c r="H118" s="67" t="e">
        <f>'GT Serie nach S3'!#REF!</f>
        <v>#REF!</v>
      </c>
      <c r="I118" s="70"/>
      <c r="J118" s="76" t="e">
        <f t="shared" si="5"/>
        <v>#REF!</v>
      </c>
    </row>
    <row r="119" spans="2:10" s="71" customFormat="1" ht="20.25">
      <c r="B119" s="66" t="s">
        <v>49</v>
      </c>
      <c r="C119" s="65" t="s">
        <v>89</v>
      </c>
      <c r="D119" s="9"/>
      <c r="E119" s="9">
        <f t="shared" si="6"/>
        <v>0</v>
      </c>
      <c r="F119" s="72"/>
      <c r="G119" s="73">
        <f t="shared" si="4"/>
        <v>0</v>
      </c>
      <c r="H119" s="67" t="e">
        <f>'GT Serie nach S3'!#REF!</f>
        <v>#REF!</v>
      </c>
      <c r="I119" s="70"/>
      <c r="J119" s="76" t="e">
        <f t="shared" si="5"/>
        <v>#REF!</v>
      </c>
    </row>
    <row r="120" spans="2:10" s="71" customFormat="1" ht="20.25">
      <c r="B120" s="66" t="s">
        <v>50</v>
      </c>
      <c r="C120" s="65" t="s">
        <v>90</v>
      </c>
      <c r="D120" s="9"/>
      <c r="E120" s="9">
        <f t="shared" si="6"/>
        <v>0</v>
      </c>
      <c r="F120" s="72"/>
      <c r="G120" s="73">
        <f t="shared" si="4"/>
        <v>0</v>
      </c>
      <c r="H120" s="67">
        <f>'GT Serie nach S3'!F15</f>
        <v>0</v>
      </c>
      <c r="I120" s="70"/>
      <c r="J120" s="76">
        <f t="shared" si="5"/>
        <v>0</v>
      </c>
    </row>
    <row r="121" spans="2:10" s="71" customFormat="1" ht="20.25">
      <c r="B121" s="66" t="s">
        <v>51</v>
      </c>
      <c r="C121" s="60" t="s">
        <v>85</v>
      </c>
      <c r="D121" s="9"/>
      <c r="E121" s="9">
        <f t="shared" si="6"/>
        <v>0</v>
      </c>
      <c r="F121" s="72"/>
      <c r="G121" s="73">
        <f t="shared" si="4"/>
        <v>0</v>
      </c>
      <c r="H121" s="67" t="e">
        <f>'GT Serie nach S3'!#REF!</f>
        <v>#REF!</v>
      </c>
      <c r="I121" s="70"/>
      <c r="J121" s="76" t="e">
        <f t="shared" si="5"/>
        <v>#REF!</v>
      </c>
    </row>
    <row r="122" spans="2:10" s="71" customFormat="1" ht="20.25">
      <c r="B122" s="66" t="s">
        <v>52</v>
      </c>
      <c r="C122" s="65" t="s">
        <v>93</v>
      </c>
      <c r="D122" s="9"/>
      <c r="E122" s="9">
        <f t="shared" si="6"/>
        <v>0</v>
      </c>
      <c r="F122" s="72"/>
      <c r="G122" s="73">
        <f t="shared" si="4"/>
        <v>0</v>
      </c>
      <c r="H122" s="67">
        <f>'GT Serie nach S3'!F21</f>
        <v>0</v>
      </c>
      <c r="I122" s="70"/>
      <c r="J122" s="76">
        <f t="shared" si="5"/>
        <v>0</v>
      </c>
    </row>
    <row r="123" spans="2:10" s="71" customFormat="1" ht="20.25">
      <c r="B123" s="66" t="s">
        <v>53</v>
      </c>
      <c r="C123" s="65" t="s">
        <v>82</v>
      </c>
      <c r="D123" s="9"/>
      <c r="E123" s="9">
        <f t="shared" si="6"/>
        <v>0</v>
      </c>
      <c r="F123" s="72"/>
      <c r="G123" s="73">
        <f t="shared" si="4"/>
        <v>0</v>
      </c>
      <c r="H123" s="67" t="e">
        <f>'GT Serie nach S3'!#REF!</f>
        <v>#REF!</v>
      </c>
      <c r="I123" s="70"/>
      <c r="J123" s="76" t="e">
        <f t="shared" si="5"/>
        <v>#REF!</v>
      </c>
    </row>
    <row r="124" spans="2:10" s="71" customFormat="1" ht="20.25">
      <c r="B124" s="66" t="s">
        <v>54</v>
      </c>
      <c r="C124" s="65" t="s">
        <v>10</v>
      </c>
      <c r="D124" s="9"/>
      <c r="E124" s="9">
        <f t="shared" si="6"/>
        <v>0</v>
      </c>
      <c r="F124" s="72"/>
      <c r="G124" s="73">
        <f t="shared" si="4"/>
        <v>0</v>
      </c>
      <c r="H124" s="67" t="e">
        <f>'GT Serie nach S3'!#REF!</f>
        <v>#REF!</v>
      </c>
      <c r="I124" s="70"/>
      <c r="J124" s="76" t="e">
        <f t="shared" si="5"/>
        <v>#REF!</v>
      </c>
    </row>
    <row r="125" spans="2:10" s="71" customFormat="1" ht="20.25">
      <c r="B125" s="66" t="s">
        <v>55</v>
      </c>
      <c r="C125" s="65" t="s">
        <v>6</v>
      </c>
      <c r="D125" s="9"/>
      <c r="E125" s="9">
        <f t="shared" si="6"/>
        <v>0</v>
      </c>
      <c r="F125" s="72"/>
      <c r="G125" s="73">
        <f t="shared" si="4"/>
        <v>0</v>
      </c>
      <c r="H125" s="67" t="e">
        <f>'GT Serie nach S3'!#REF!</f>
        <v>#REF!</v>
      </c>
      <c r="I125" s="70"/>
      <c r="J125" s="76" t="e">
        <f t="shared" si="5"/>
        <v>#REF!</v>
      </c>
    </row>
    <row r="126" spans="2:10" s="71" customFormat="1" ht="20.25">
      <c r="B126" s="66" t="s">
        <v>56</v>
      </c>
      <c r="C126" s="65" t="s">
        <v>7</v>
      </c>
      <c r="D126" s="9"/>
      <c r="E126" s="9">
        <f t="shared" si="6"/>
        <v>0</v>
      </c>
      <c r="F126" s="72"/>
      <c r="G126" s="73">
        <f t="shared" si="4"/>
        <v>0</v>
      </c>
      <c r="H126" s="67" t="e">
        <f>'GT Serie nach S3'!#REF!</f>
        <v>#REF!</v>
      </c>
      <c r="I126" s="70"/>
      <c r="J126" s="76" t="e">
        <f t="shared" si="5"/>
        <v>#REF!</v>
      </c>
    </row>
    <row r="127" spans="2:10" s="71" customFormat="1" ht="20.25">
      <c r="B127" s="66" t="s">
        <v>57</v>
      </c>
      <c r="C127" s="60" t="s">
        <v>108</v>
      </c>
      <c r="D127" s="9"/>
      <c r="E127" s="9">
        <f t="shared" si="6"/>
        <v>0</v>
      </c>
      <c r="F127" s="72"/>
      <c r="G127" s="73">
        <f t="shared" si="4"/>
        <v>0</v>
      </c>
      <c r="H127" s="67" t="e">
        <f>'GT Serie nach S3'!#REF!</f>
        <v>#REF!</v>
      </c>
      <c r="I127" s="70"/>
      <c r="J127" s="76" t="e">
        <f t="shared" si="5"/>
        <v>#REF!</v>
      </c>
    </row>
    <row r="128" spans="2:10" s="71" customFormat="1" ht="20.25">
      <c r="B128" s="66" t="s">
        <v>58</v>
      </c>
      <c r="C128" s="65" t="s">
        <v>4</v>
      </c>
      <c r="D128" s="9"/>
      <c r="E128" s="9">
        <f>F128-D128</f>
        <v>0</v>
      </c>
      <c r="F128" s="72"/>
      <c r="G128" s="73">
        <f t="shared" si="4"/>
        <v>0</v>
      </c>
      <c r="H128" s="67">
        <f>'GT Serie nach S3'!F19</f>
        <v>0</v>
      </c>
      <c r="I128" s="70"/>
      <c r="J128" s="76">
        <f t="shared" si="5"/>
        <v>0</v>
      </c>
    </row>
    <row r="129" spans="2:10" s="11" customFormat="1" ht="20.25">
      <c r="B129" s="66" t="s">
        <v>59</v>
      </c>
      <c r="C129" s="65" t="s">
        <v>109</v>
      </c>
      <c r="D129" s="9"/>
      <c r="E129" s="9">
        <f t="shared" si="6"/>
        <v>0</v>
      </c>
      <c r="F129" s="72"/>
      <c r="G129" s="73">
        <f t="shared" si="4"/>
        <v>0</v>
      </c>
      <c r="H129" s="67" t="e">
        <f>'GT Serie nach S3'!#REF!</f>
        <v>#REF!</v>
      </c>
      <c r="I129" s="70"/>
      <c r="J129" s="76" t="e">
        <f t="shared" si="5"/>
        <v>#REF!</v>
      </c>
    </row>
    <row r="130" spans="2:10" s="71" customFormat="1" ht="20.25">
      <c r="B130" s="66" t="s">
        <v>60</v>
      </c>
      <c r="C130" s="65" t="s">
        <v>9</v>
      </c>
      <c r="D130" s="9"/>
      <c r="E130" s="9">
        <f t="shared" si="6"/>
        <v>0</v>
      </c>
      <c r="F130" s="72"/>
      <c r="G130" s="73">
        <f t="shared" si="4"/>
        <v>0</v>
      </c>
      <c r="H130" s="67" t="e">
        <f>'GT Serie nach S3'!#REF!</f>
        <v>#REF!</v>
      </c>
      <c r="I130" s="70"/>
      <c r="J130" s="76" t="e">
        <f t="shared" si="5"/>
        <v>#REF!</v>
      </c>
    </row>
    <row r="131" spans="2:10" s="11" customFormat="1" ht="20.25">
      <c r="B131" s="66" t="s">
        <v>61</v>
      </c>
      <c r="C131" s="65" t="s">
        <v>86</v>
      </c>
      <c r="D131" s="9"/>
      <c r="E131" s="9">
        <f>F131-D131</f>
        <v>0</v>
      </c>
      <c r="F131" s="72"/>
      <c r="G131" s="73">
        <f t="shared" si="4"/>
        <v>0</v>
      </c>
      <c r="H131" s="67">
        <f>'GT Serie nach S3'!F18</f>
        <v>0</v>
      </c>
      <c r="I131" s="70"/>
      <c r="J131" s="76">
        <f t="shared" si="5"/>
        <v>0</v>
      </c>
    </row>
    <row r="132" spans="2:10" s="11" customFormat="1" ht="20.25">
      <c r="B132" s="66" t="s">
        <v>62</v>
      </c>
      <c r="C132" s="60" t="s">
        <v>114</v>
      </c>
      <c r="D132" s="9"/>
      <c r="E132" s="9">
        <f>F132-D132</f>
        <v>0</v>
      </c>
      <c r="F132" s="72"/>
      <c r="G132" s="73">
        <f t="shared" si="4"/>
        <v>0</v>
      </c>
      <c r="H132" s="67">
        <f>'GT Serie nach S3'!F23</f>
        <v>0</v>
      </c>
      <c r="I132" s="70"/>
      <c r="J132" s="76">
        <f t="shared" si="5"/>
        <v>0</v>
      </c>
    </row>
    <row r="133" spans="2:10" s="11" customFormat="1" ht="20.25">
      <c r="B133" s="66" t="s">
        <v>63</v>
      </c>
      <c r="C133" s="65" t="s">
        <v>80</v>
      </c>
      <c r="D133" s="9"/>
      <c r="E133" s="9">
        <f>F133-D133</f>
        <v>0</v>
      </c>
      <c r="F133" s="72"/>
      <c r="G133" s="73">
        <f t="shared" si="4"/>
        <v>0</v>
      </c>
      <c r="H133" s="67">
        <f>'GT Serie nach S3'!F16</f>
        <v>0</v>
      </c>
      <c r="I133" s="70"/>
      <c r="J133" s="76">
        <f t="shared" si="5"/>
        <v>0</v>
      </c>
    </row>
    <row r="134" spans="2:10" s="11" customFormat="1" ht="20.25">
      <c r="B134" s="66" t="s">
        <v>64</v>
      </c>
      <c r="C134" s="60">
        <v>49</v>
      </c>
      <c r="D134" s="9"/>
      <c r="E134" s="9">
        <f t="shared" si="6"/>
        <v>0</v>
      </c>
      <c r="F134" s="72"/>
      <c r="G134" s="73">
        <f t="shared" si="4"/>
        <v>0</v>
      </c>
      <c r="H134" s="67">
        <f>'GT Serie nach S3'!F25</f>
        <v>0</v>
      </c>
      <c r="I134" s="70"/>
      <c r="J134" s="76">
        <f t="shared" si="5"/>
        <v>0</v>
      </c>
    </row>
    <row r="135" spans="2:10" s="11" customFormat="1" ht="20.25">
      <c r="B135" s="66" t="s">
        <v>65</v>
      </c>
      <c r="C135" s="60" t="s">
        <v>129</v>
      </c>
      <c r="D135" s="9"/>
      <c r="E135" s="9">
        <f t="shared" si="6"/>
        <v>0</v>
      </c>
      <c r="F135" s="72"/>
      <c r="G135" s="73">
        <f t="shared" si="4"/>
        <v>0</v>
      </c>
      <c r="H135" s="67">
        <f>'GT Serie nach S3'!F10</f>
        <v>0</v>
      </c>
      <c r="I135" s="70"/>
      <c r="J135" s="76">
        <f t="shared" si="5"/>
        <v>0</v>
      </c>
    </row>
  </sheetData>
  <sheetProtection/>
  <mergeCells count="4">
    <mergeCell ref="B22:H22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7"/>
  <sheetViews>
    <sheetView zoomScalePageLayoutView="0" workbookViewId="0" topLeftCell="A1">
      <selection activeCell="G23" sqref="G23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4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22" t="s">
        <v>12</v>
      </c>
      <c r="C1" s="122"/>
      <c r="D1" s="122"/>
      <c r="E1" s="122"/>
      <c r="F1" s="122"/>
      <c r="G1" s="122"/>
      <c r="H1" s="122"/>
    </row>
    <row r="2" spans="1:8" ht="68.25" customHeight="1">
      <c r="A2" s="14"/>
      <c r="B2" s="123" t="s">
        <v>119</v>
      </c>
      <c r="C2" s="123"/>
      <c r="D2" s="123"/>
      <c r="E2" s="123"/>
      <c r="F2" s="123"/>
      <c r="G2" s="123"/>
      <c r="H2" s="123"/>
    </row>
    <row r="3" spans="3:5" ht="11.25" customHeight="1">
      <c r="C3" s="7"/>
      <c r="E3" s="7"/>
    </row>
    <row r="4" spans="1:8" ht="32.25" customHeight="1">
      <c r="A4" s="15"/>
      <c r="B4" s="124">
        <f>'GT Serie nach S3'!$G$2</f>
        <v>41641</v>
      </c>
      <c r="C4" s="124"/>
      <c r="D4" s="124"/>
      <c r="E4" s="124"/>
      <c r="F4" s="124"/>
      <c r="G4" s="124"/>
      <c r="H4" s="124"/>
    </row>
    <row r="5" spans="1:5" ht="11.25" customHeight="1">
      <c r="A5" s="15"/>
      <c r="C5" s="7"/>
      <c r="E5" s="7"/>
    </row>
    <row r="6" spans="1:10" s="62" customFormat="1" ht="32.25" customHeight="1">
      <c r="A6" s="61"/>
      <c r="B6" s="78" t="s">
        <v>0</v>
      </c>
      <c r="C6" s="79" t="s">
        <v>1</v>
      </c>
      <c r="D6" s="79" t="s">
        <v>13</v>
      </c>
      <c r="E6" s="79" t="s">
        <v>14</v>
      </c>
      <c r="F6" s="80" t="s">
        <v>15</v>
      </c>
      <c r="G6" s="80" t="s">
        <v>120</v>
      </c>
      <c r="H6" s="78" t="s">
        <v>11</v>
      </c>
      <c r="J6" s="75"/>
    </row>
    <row r="7" spans="2:10" s="70" customFormat="1" ht="20.25">
      <c r="B7" s="66" t="s">
        <v>16</v>
      </c>
      <c r="C7" s="60" t="s">
        <v>110</v>
      </c>
      <c r="D7" s="9"/>
      <c r="E7" s="9"/>
      <c r="F7" s="72"/>
      <c r="G7" s="73">
        <f aca="true" t="shared" si="0" ref="G7:G18">SUM(F7/12)</f>
        <v>0</v>
      </c>
      <c r="H7" s="67">
        <f>'GT Serie nach S3'!G3</f>
        <v>30</v>
      </c>
      <c r="J7" s="76">
        <f aca="true" t="shared" si="1" ref="J7:J18">IF(H7=0,0,1)</f>
        <v>1</v>
      </c>
    </row>
    <row r="8" spans="2:10" s="71" customFormat="1" ht="20.25">
      <c r="B8" s="66" t="s">
        <v>17</v>
      </c>
      <c r="C8" s="60" t="s">
        <v>112</v>
      </c>
      <c r="D8" s="9"/>
      <c r="E8" s="9"/>
      <c r="F8" s="72"/>
      <c r="G8" s="73">
        <f t="shared" si="0"/>
        <v>0</v>
      </c>
      <c r="H8" s="67">
        <f>'GT Serie nach S3'!G8</f>
        <v>25</v>
      </c>
      <c r="I8" s="70"/>
      <c r="J8" s="76">
        <f t="shared" si="1"/>
        <v>1</v>
      </c>
    </row>
    <row r="9" spans="2:10" s="11" customFormat="1" ht="20.25">
      <c r="B9" s="66" t="s">
        <v>18</v>
      </c>
      <c r="C9" s="60" t="s">
        <v>129</v>
      </c>
      <c r="D9" s="9"/>
      <c r="E9" s="9"/>
      <c r="F9" s="72"/>
      <c r="G9" s="73">
        <f t="shared" si="0"/>
        <v>0</v>
      </c>
      <c r="H9" s="67">
        <f>'GT Serie nach S3'!G10</f>
        <v>22</v>
      </c>
      <c r="I9" s="70"/>
      <c r="J9" s="76">
        <f t="shared" si="1"/>
        <v>1</v>
      </c>
    </row>
    <row r="10" spans="2:10" s="11" customFormat="1" ht="20.25">
      <c r="B10" s="66" t="s">
        <v>19</v>
      </c>
      <c r="C10" s="65" t="s">
        <v>90</v>
      </c>
      <c r="D10" s="9"/>
      <c r="E10" s="9"/>
      <c r="F10" s="72"/>
      <c r="G10" s="73">
        <f t="shared" si="0"/>
        <v>0</v>
      </c>
      <c r="H10" s="67">
        <f>'GT Serie nach S3'!G15</f>
        <v>20</v>
      </c>
      <c r="I10" s="70"/>
      <c r="J10" s="76">
        <f t="shared" si="1"/>
        <v>1</v>
      </c>
    </row>
    <row r="11" spans="2:10" s="11" customFormat="1" ht="20.25">
      <c r="B11" s="66" t="s">
        <v>20</v>
      </c>
      <c r="C11" s="60" t="s">
        <v>123</v>
      </c>
      <c r="D11" s="9"/>
      <c r="E11" s="9"/>
      <c r="F11" s="72"/>
      <c r="G11" s="73">
        <f t="shared" si="0"/>
        <v>0</v>
      </c>
      <c r="H11" s="67">
        <f>'GT Serie nach S3'!G11</f>
        <v>18</v>
      </c>
      <c r="I11" s="70"/>
      <c r="J11" s="76">
        <f t="shared" si="1"/>
        <v>1</v>
      </c>
    </row>
    <row r="12" spans="2:10" s="11" customFormat="1" ht="20.25">
      <c r="B12" s="66" t="s">
        <v>21</v>
      </c>
      <c r="C12" s="65" t="s">
        <v>83</v>
      </c>
      <c r="D12" s="9"/>
      <c r="E12" s="9"/>
      <c r="F12" s="72"/>
      <c r="G12" s="73">
        <f t="shared" si="0"/>
        <v>0</v>
      </c>
      <c r="H12" s="67">
        <f>'GT Serie nach S3'!G9</f>
        <v>16</v>
      </c>
      <c r="I12" s="70"/>
      <c r="J12" s="76">
        <f t="shared" si="1"/>
        <v>1</v>
      </c>
    </row>
    <row r="13" spans="2:10" s="71" customFormat="1" ht="20.25">
      <c r="B13" s="66" t="s">
        <v>22</v>
      </c>
      <c r="C13" s="60" t="s">
        <v>130</v>
      </c>
      <c r="D13" s="9"/>
      <c r="E13" s="9"/>
      <c r="F13" s="72"/>
      <c r="G13" s="73">
        <f t="shared" si="0"/>
        <v>0</v>
      </c>
      <c r="H13" s="67">
        <f>'GT Serie nach S3'!G19</f>
        <v>14</v>
      </c>
      <c r="I13" s="70"/>
      <c r="J13" s="76">
        <f t="shared" si="1"/>
        <v>1</v>
      </c>
    </row>
    <row r="14" spans="2:10" s="71" customFormat="1" ht="20.25">
      <c r="B14" s="66" t="s">
        <v>23</v>
      </c>
      <c r="C14" s="60" t="s">
        <v>125</v>
      </c>
      <c r="D14" s="9"/>
      <c r="E14" s="9"/>
      <c r="F14" s="72"/>
      <c r="G14" s="73">
        <f t="shared" si="0"/>
        <v>0</v>
      </c>
      <c r="H14" s="67">
        <f>'GT Serie nach S3'!G17</f>
        <v>12</v>
      </c>
      <c r="I14" s="70"/>
      <c r="J14" s="76">
        <f t="shared" si="1"/>
        <v>1</v>
      </c>
    </row>
    <row r="15" spans="2:10" s="71" customFormat="1" ht="20.25">
      <c r="B15" s="66" t="s">
        <v>24</v>
      </c>
      <c r="C15" s="60" t="s">
        <v>111</v>
      </c>
      <c r="D15" s="9"/>
      <c r="E15" s="9"/>
      <c r="F15" s="72"/>
      <c r="G15" s="73">
        <f t="shared" si="0"/>
        <v>0</v>
      </c>
      <c r="H15" s="67">
        <f>'GT Serie nach S3'!G7</f>
        <v>10</v>
      </c>
      <c r="I15" s="70"/>
      <c r="J15" s="76">
        <f t="shared" si="1"/>
        <v>1</v>
      </c>
    </row>
    <row r="16" spans="2:10" s="11" customFormat="1" ht="20.25">
      <c r="B16" s="66" t="s">
        <v>25</v>
      </c>
      <c r="C16" s="60" t="s">
        <v>131</v>
      </c>
      <c r="D16" s="9"/>
      <c r="E16" s="9"/>
      <c r="F16" s="72"/>
      <c r="G16" s="73">
        <f t="shared" si="0"/>
        <v>0</v>
      </c>
      <c r="H16" s="67">
        <f>'GT Serie nach S3'!G22</f>
        <v>8</v>
      </c>
      <c r="I16" s="70"/>
      <c r="J16" s="76">
        <f t="shared" si="1"/>
        <v>1</v>
      </c>
    </row>
    <row r="17" spans="2:10" s="11" customFormat="1" ht="20.25">
      <c r="B17" s="66" t="s">
        <v>26</v>
      </c>
      <c r="C17" s="60" t="s">
        <v>115</v>
      </c>
      <c r="D17" s="9"/>
      <c r="E17" s="9"/>
      <c r="F17" s="72"/>
      <c r="G17" s="73">
        <f t="shared" si="0"/>
        <v>0</v>
      </c>
      <c r="H17" s="67">
        <f>'GT Serie nach S3'!G14</f>
        <v>6</v>
      </c>
      <c r="I17" s="70"/>
      <c r="J17" s="76">
        <f t="shared" si="1"/>
        <v>1</v>
      </c>
    </row>
    <row r="18" spans="2:10" s="71" customFormat="1" ht="20.25">
      <c r="B18" s="66" t="s">
        <v>27</v>
      </c>
      <c r="C18" s="60" t="s">
        <v>132</v>
      </c>
      <c r="D18" s="9"/>
      <c r="E18" s="9"/>
      <c r="F18" s="72"/>
      <c r="G18" s="73">
        <f t="shared" si="0"/>
        <v>0</v>
      </c>
      <c r="H18" s="67">
        <f>'GT Serie nach S3'!G25</f>
        <v>4</v>
      </c>
      <c r="I18" s="70"/>
      <c r="J18" s="76">
        <f t="shared" si="1"/>
        <v>1</v>
      </c>
    </row>
    <row r="19" spans="2:10" s="11" customFormat="1" ht="20.25">
      <c r="B19" s="119" t="s">
        <v>8</v>
      </c>
      <c r="C19" s="125"/>
      <c r="D19" s="120"/>
      <c r="E19" s="120"/>
      <c r="F19" s="120"/>
      <c r="G19" s="120"/>
      <c r="H19" s="121"/>
      <c r="J19" s="77"/>
    </row>
    <row r="20" spans="3:10" s="11" customFormat="1" ht="21" thickBot="1">
      <c r="C20" s="23"/>
      <c r="E20" s="23"/>
      <c r="J20" s="77"/>
    </row>
    <row r="21" spans="3:10" s="11" customFormat="1" ht="27" thickBot="1">
      <c r="C21" s="87"/>
      <c r="D21" s="88"/>
      <c r="E21" s="89"/>
      <c r="J21" s="77"/>
    </row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spans="3:10" s="11" customFormat="1" ht="20.25">
      <c r="C60" s="23"/>
      <c r="E60" s="23"/>
      <c r="J60" s="77"/>
    </row>
    <row r="61" spans="5:10" s="11" customFormat="1" ht="20.25">
      <c r="E61" s="23"/>
      <c r="J61" s="77"/>
    </row>
    <row r="62" spans="5:10" s="11" customFormat="1" ht="20.25">
      <c r="E62" s="23"/>
      <c r="J62" s="77"/>
    </row>
    <row r="63" spans="5:10" s="11" customFormat="1" ht="20.25">
      <c r="E63" s="23"/>
      <c r="J63" s="77"/>
    </row>
    <row r="64" spans="5:10" s="11" customFormat="1" ht="20.25">
      <c r="E64" s="23"/>
      <c r="J64" s="77"/>
    </row>
    <row r="65" spans="3:10" s="11" customFormat="1" ht="20.25">
      <c r="C65" s="23"/>
      <c r="E65" s="23"/>
      <c r="J65" s="77"/>
    </row>
    <row r="66" spans="3:10" s="11" customFormat="1" ht="20.25">
      <c r="C66" s="23"/>
      <c r="E66" s="23"/>
      <c r="J66" s="77"/>
    </row>
    <row r="67" spans="3:10" s="11" customFormat="1" ht="20.25">
      <c r="C67" s="23"/>
      <c r="E67" s="23"/>
      <c r="J67" s="77"/>
    </row>
    <row r="68" spans="3:10" s="11" customFormat="1" ht="20.25">
      <c r="C68" s="23"/>
      <c r="E68" s="23"/>
      <c r="J68" s="77"/>
    </row>
    <row r="69" spans="3:10" s="11" customFormat="1" ht="20.25">
      <c r="C69" s="23"/>
      <c r="E69" s="23"/>
      <c r="J69" s="77"/>
    </row>
    <row r="70" spans="3:10" s="11" customFormat="1" ht="20.25">
      <c r="C70" s="23"/>
      <c r="E70" s="23"/>
      <c r="J70" s="77"/>
    </row>
    <row r="71" spans="3:10" s="11" customFormat="1" ht="20.25">
      <c r="C71" s="23"/>
      <c r="E71" s="23"/>
      <c r="J71" s="77"/>
    </row>
    <row r="72" spans="3:10" s="11" customFormat="1" ht="20.25">
      <c r="C72" s="23"/>
      <c r="E72" s="23"/>
      <c r="J72" s="77"/>
    </row>
    <row r="73" spans="3:10" s="11" customFormat="1" ht="20.25">
      <c r="C73" s="23"/>
      <c r="E73" s="23"/>
      <c r="J73" s="77"/>
    </row>
    <row r="74" spans="3:10" s="11" customFormat="1" ht="20.25">
      <c r="C74" s="23"/>
      <c r="E74" s="23"/>
      <c r="J74" s="77"/>
    </row>
    <row r="75" spans="3:10" s="11" customFormat="1" ht="20.25">
      <c r="C75" s="23"/>
      <c r="E75" s="23"/>
      <c r="J75" s="77"/>
    </row>
    <row r="76" spans="3:10" s="11" customFormat="1" ht="20.25">
      <c r="C76" s="23"/>
      <c r="E76" s="23"/>
      <c r="J76" s="77"/>
    </row>
    <row r="77" spans="3:10" s="11" customFormat="1" ht="20.25">
      <c r="C77" s="23"/>
      <c r="E77" s="23"/>
      <c r="J77" s="77"/>
    </row>
    <row r="78" spans="3:10" s="11" customFormat="1" ht="20.25">
      <c r="C78" s="23"/>
      <c r="E78" s="23"/>
      <c r="J78" s="77"/>
    </row>
    <row r="79" spans="3:10" s="11" customFormat="1" ht="20.25">
      <c r="C79" s="23"/>
      <c r="E79" s="23"/>
      <c r="J79" s="77"/>
    </row>
    <row r="80" spans="3:10" s="11" customFormat="1" ht="20.25">
      <c r="C80" s="23"/>
      <c r="E80" s="23"/>
      <c r="J80" s="77"/>
    </row>
    <row r="81" spans="3:10" s="11" customFormat="1" ht="20.25">
      <c r="C81" s="23"/>
      <c r="E81" s="23"/>
      <c r="J81" s="77"/>
    </row>
    <row r="82" spans="3:10" s="11" customFormat="1" ht="20.25">
      <c r="C82" s="23"/>
      <c r="E82" s="23"/>
      <c r="J82" s="77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0" s="11" customFormat="1" ht="20.25">
      <c r="B100" s="66" t="s">
        <v>28</v>
      </c>
      <c r="C100" s="60" t="s">
        <v>113</v>
      </c>
      <c r="D100" s="9"/>
      <c r="E100" s="9">
        <f aca="true" t="shared" si="2" ref="E100:E119">F100-D100</f>
        <v>0</v>
      </c>
      <c r="F100" s="72"/>
      <c r="G100" s="73">
        <f aca="true" t="shared" si="3" ref="G100:G137">SUM(F100/12)</f>
        <v>0</v>
      </c>
      <c r="H100" s="67">
        <f>'GT Serie nach S3'!G6</f>
        <v>0</v>
      </c>
      <c r="I100" s="70"/>
      <c r="J100" s="76">
        <f aca="true" t="shared" si="4" ref="J100:J137">IF(H100=0,0,1)</f>
        <v>0</v>
      </c>
    </row>
    <row r="101" spans="2:10" s="71" customFormat="1" ht="20.25">
      <c r="B101" s="66" t="s">
        <v>29</v>
      </c>
      <c r="C101" s="65" t="s">
        <v>86</v>
      </c>
      <c r="D101" s="9"/>
      <c r="E101" s="9">
        <f t="shared" si="2"/>
        <v>0</v>
      </c>
      <c r="F101" s="72"/>
      <c r="G101" s="73">
        <f t="shared" si="3"/>
        <v>0</v>
      </c>
      <c r="H101" s="67">
        <f>'GT Serie nach S3'!G18</f>
        <v>0</v>
      </c>
      <c r="I101" s="70"/>
      <c r="J101" s="76">
        <f t="shared" si="4"/>
        <v>0</v>
      </c>
    </row>
    <row r="102" spans="2:10" s="71" customFormat="1" ht="20.25">
      <c r="B102" s="66" t="s">
        <v>30</v>
      </c>
      <c r="C102" s="60" t="s">
        <v>84</v>
      </c>
      <c r="D102" s="9"/>
      <c r="E102" s="9">
        <f t="shared" si="2"/>
        <v>0</v>
      </c>
      <c r="F102" s="72"/>
      <c r="G102" s="73">
        <f t="shared" si="3"/>
        <v>0</v>
      </c>
      <c r="H102" s="67">
        <f>'GT Serie nach S3'!G12</f>
        <v>0</v>
      </c>
      <c r="I102" s="70"/>
      <c r="J102" s="76">
        <f t="shared" si="4"/>
        <v>0</v>
      </c>
    </row>
    <row r="103" spans="2:10" s="71" customFormat="1" ht="20.25">
      <c r="B103" s="66" t="s">
        <v>31</v>
      </c>
      <c r="C103" s="60" t="s">
        <v>91</v>
      </c>
      <c r="D103" s="9"/>
      <c r="E103" s="9">
        <f t="shared" si="2"/>
        <v>0</v>
      </c>
      <c r="F103" s="72"/>
      <c r="G103" s="73">
        <f t="shared" si="3"/>
        <v>0</v>
      </c>
      <c r="H103" s="67">
        <f>'GT Serie nach S3'!G13</f>
        <v>0</v>
      </c>
      <c r="I103" s="70"/>
      <c r="J103" s="76">
        <f t="shared" si="4"/>
        <v>0</v>
      </c>
    </row>
    <row r="104" spans="2:10" s="71" customFormat="1" ht="20.25">
      <c r="B104" s="66" t="s">
        <v>32</v>
      </c>
      <c r="C104" s="60" t="s">
        <v>114</v>
      </c>
      <c r="D104" s="9"/>
      <c r="E104" s="9">
        <f t="shared" si="2"/>
        <v>0</v>
      </c>
      <c r="F104" s="72"/>
      <c r="G104" s="73">
        <f t="shared" si="3"/>
        <v>0</v>
      </c>
      <c r="H104" s="67">
        <f>'GT Serie nach S3'!G23</f>
        <v>0</v>
      </c>
      <c r="I104" s="70"/>
      <c r="J104" s="76">
        <f t="shared" si="4"/>
        <v>0</v>
      </c>
    </row>
    <row r="105" spans="2:10" s="71" customFormat="1" ht="20.25">
      <c r="B105" s="66" t="s">
        <v>33</v>
      </c>
      <c r="C105" s="65" t="s">
        <v>96</v>
      </c>
      <c r="D105" s="9"/>
      <c r="E105" s="9">
        <f t="shared" si="2"/>
        <v>0</v>
      </c>
      <c r="F105" s="72"/>
      <c r="G105" s="73">
        <f t="shared" si="3"/>
        <v>0</v>
      </c>
      <c r="H105" s="67" t="e">
        <f>'GT Serie nach S3'!#REF!</f>
        <v>#REF!</v>
      </c>
      <c r="I105" s="70"/>
      <c r="J105" s="76" t="e">
        <f t="shared" si="4"/>
        <v>#REF!</v>
      </c>
    </row>
    <row r="106" spans="2:10" s="71" customFormat="1" ht="20.25">
      <c r="B106" s="66" t="s">
        <v>34</v>
      </c>
      <c r="C106" s="65" t="s">
        <v>97</v>
      </c>
      <c r="D106" s="9"/>
      <c r="E106" s="9">
        <f t="shared" si="2"/>
        <v>0</v>
      </c>
      <c r="F106" s="72"/>
      <c r="G106" s="73">
        <f t="shared" si="3"/>
        <v>0</v>
      </c>
      <c r="H106" s="67" t="e">
        <f>'GT Serie nach S3'!#REF!</f>
        <v>#REF!</v>
      </c>
      <c r="I106" s="70"/>
      <c r="J106" s="76" t="e">
        <f t="shared" si="4"/>
        <v>#REF!</v>
      </c>
    </row>
    <row r="107" spans="2:10" s="71" customFormat="1" ht="20.25">
      <c r="B107" s="66" t="s">
        <v>35</v>
      </c>
      <c r="C107" s="65" t="s">
        <v>3</v>
      </c>
      <c r="D107" s="9"/>
      <c r="E107" s="9">
        <f t="shared" si="2"/>
        <v>0</v>
      </c>
      <c r="F107" s="72"/>
      <c r="G107" s="73">
        <f t="shared" si="3"/>
        <v>0</v>
      </c>
      <c r="H107" s="67" t="e">
        <f>'GT Serie nach S3'!#REF!</f>
        <v>#REF!</v>
      </c>
      <c r="I107" s="70"/>
      <c r="J107" s="76" t="e">
        <f t="shared" si="4"/>
        <v>#REF!</v>
      </c>
    </row>
    <row r="108" spans="2:10" s="71" customFormat="1" ht="20.25">
      <c r="B108" s="66" t="s">
        <v>36</v>
      </c>
      <c r="C108" s="65" t="s">
        <v>98</v>
      </c>
      <c r="D108" s="9"/>
      <c r="E108" s="9">
        <f t="shared" si="2"/>
        <v>0</v>
      </c>
      <c r="F108" s="72"/>
      <c r="G108" s="73">
        <f t="shared" si="3"/>
        <v>0</v>
      </c>
      <c r="H108" s="67" t="e">
        <f>'GT Serie nach S3'!#REF!</f>
        <v>#REF!</v>
      </c>
      <c r="I108" s="70"/>
      <c r="J108" s="76" t="e">
        <f t="shared" si="4"/>
        <v>#REF!</v>
      </c>
    </row>
    <row r="109" spans="2:10" s="71" customFormat="1" ht="20.25">
      <c r="B109" s="66" t="s">
        <v>37</v>
      </c>
      <c r="C109" s="65" t="s">
        <v>99</v>
      </c>
      <c r="D109" s="9"/>
      <c r="E109" s="9">
        <f t="shared" si="2"/>
        <v>0</v>
      </c>
      <c r="F109" s="72"/>
      <c r="G109" s="73">
        <f t="shared" si="3"/>
        <v>0</v>
      </c>
      <c r="H109" s="67" t="e">
        <f>'GT Serie nach S3'!#REF!</f>
        <v>#REF!</v>
      </c>
      <c r="I109" s="70"/>
      <c r="J109" s="76" t="e">
        <f t="shared" si="4"/>
        <v>#REF!</v>
      </c>
    </row>
    <row r="110" spans="2:10" s="71" customFormat="1" ht="20.25">
      <c r="B110" s="66" t="s">
        <v>38</v>
      </c>
      <c r="C110" s="60" t="s">
        <v>100</v>
      </c>
      <c r="D110" s="9"/>
      <c r="E110" s="9">
        <f t="shared" si="2"/>
        <v>0</v>
      </c>
      <c r="F110" s="72"/>
      <c r="G110" s="73">
        <f t="shared" si="3"/>
        <v>0</v>
      </c>
      <c r="H110" s="67" t="e">
        <f>'GT Serie nach S3'!#REF!</f>
        <v>#REF!</v>
      </c>
      <c r="I110" s="70"/>
      <c r="J110" s="76" t="e">
        <f t="shared" si="4"/>
        <v>#REF!</v>
      </c>
    </row>
    <row r="111" spans="2:10" s="71" customFormat="1" ht="20.25">
      <c r="B111" s="66" t="s">
        <v>39</v>
      </c>
      <c r="C111" s="65" t="s">
        <v>133</v>
      </c>
      <c r="D111" s="9"/>
      <c r="E111" s="9">
        <f t="shared" si="2"/>
        <v>0</v>
      </c>
      <c r="F111" s="72"/>
      <c r="G111" s="73">
        <f t="shared" si="3"/>
        <v>0</v>
      </c>
      <c r="H111" s="67">
        <f>'GT Serie nach S3'!G20</f>
        <v>0</v>
      </c>
      <c r="I111" s="70"/>
      <c r="J111" s="76">
        <f t="shared" si="4"/>
        <v>0</v>
      </c>
    </row>
    <row r="112" spans="2:10" s="71" customFormat="1" ht="20.25">
      <c r="B112" s="66" t="s">
        <v>40</v>
      </c>
      <c r="C112" s="60" t="s">
        <v>102</v>
      </c>
      <c r="D112" s="9"/>
      <c r="E112" s="9">
        <f t="shared" si="2"/>
        <v>0</v>
      </c>
      <c r="F112" s="72"/>
      <c r="G112" s="73">
        <f t="shared" si="3"/>
        <v>0</v>
      </c>
      <c r="H112" s="67" t="e">
        <f>'GT Serie nach S3'!#REF!</f>
        <v>#REF!</v>
      </c>
      <c r="I112" s="70"/>
      <c r="J112" s="76" t="e">
        <f t="shared" si="4"/>
        <v>#REF!</v>
      </c>
    </row>
    <row r="113" spans="2:10" s="71" customFormat="1" ht="20.25">
      <c r="B113" s="66" t="s">
        <v>41</v>
      </c>
      <c r="C113" s="65" t="s">
        <v>5</v>
      </c>
      <c r="D113" s="9"/>
      <c r="E113" s="9">
        <f t="shared" si="2"/>
        <v>0</v>
      </c>
      <c r="F113" s="72"/>
      <c r="G113" s="73">
        <f t="shared" si="3"/>
        <v>0</v>
      </c>
      <c r="H113" s="67" t="e">
        <f>'GT Serie nach S3'!#REF!</f>
        <v>#REF!</v>
      </c>
      <c r="I113" s="70"/>
      <c r="J113" s="76" t="e">
        <f t="shared" si="4"/>
        <v>#REF!</v>
      </c>
    </row>
    <row r="114" spans="2:10" s="71" customFormat="1" ht="20.25">
      <c r="B114" s="66" t="s">
        <v>42</v>
      </c>
      <c r="C114" s="65" t="s">
        <v>103</v>
      </c>
      <c r="D114" s="9"/>
      <c r="E114" s="9">
        <f t="shared" si="2"/>
        <v>0</v>
      </c>
      <c r="F114" s="72"/>
      <c r="G114" s="73">
        <f t="shared" si="3"/>
        <v>0</v>
      </c>
      <c r="H114" s="67" t="e">
        <f>'GT Serie nach S3'!#REF!</f>
        <v>#REF!</v>
      </c>
      <c r="I114" s="70"/>
      <c r="J114" s="76" t="e">
        <f t="shared" si="4"/>
        <v>#REF!</v>
      </c>
    </row>
    <row r="115" spans="2:10" s="71" customFormat="1" ht="20.25">
      <c r="B115" s="66" t="s">
        <v>43</v>
      </c>
      <c r="C115" s="65" t="s">
        <v>104</v>
      </c>
      <c r="D115" s="9"/>
      <c r="E115" s="9">
        <f t="shared" si="2"/>
        <v>0</v>
      </c>
      <c r="F115" s="72"/>
      <c r="G115" s="73">
        <f t="shared" si="3"/>
        <v>0</v>
      </c>
      <c r="H115" s="67" t="e">
        <f>'GT Serie nach S3'!#REF!</f>
        <v>#REF!</v>
      </c>
      <c r="I115" s="70"/>
      <c r="J115" s="76" t="e">
        <f t="shared" si="4"/>
        <v>#REF!</v>
      </c>
    </row>
    <row r="116" spans="2:10" s="71" customFormat="1" ht="20.25">
      <c r="B116" s="66" t="s">
        <v>44</v>
      </c>
      <c r="C116" s="65" t="s">
        <v>105</v>
      </c>
      <c r="D116" s="9"/>
      <c r="E116" s="9">
        <f t="shared" si="2"/>
        <v>0</v>
      </c>
      <c r="F116" s="72"/>
      <c r="G116" s="73">
        <f t="shared" si="3"/>
        <v>0</v>
      </c>
      <c r="H116" s="67" t="e">
        <f>'GT Serie nach S3'!#REF!</f>
        <v>#REF!</v>
      </c>
      <c r="I116" s="70"/>
      <c r="J116" s="76" t="e">
        <f t="shared" si="4"/>
        <v>#REF!</v>
      </c>
    </row>
    <row r="117" spans="2:10" s="71" customFormat="1" ht="20.25">
      <c r="B117" s="66" t="s">
        <v>45</v>
      </c>
      <c r="C117" s="65" t="s">
        <v>106</v>
      </c>
      <c r="D117" s="9"/>
      <c r="E117" s="9">
        <f t="shared" si="2"/>
        <v>0</v>
      </c>
      <c r="F117" s="72"/>
      <c r="G117" s="73">
        <f t="shared" si="3"/>
        <v>0</v>
      </c>
      <c r="H117" s="67" t="e">
        <f>'GT Serie nach S3'!#REF!</f>
        <v>#REF!</v>
      </c>
      <c r="I117" s="70"/>
      <c r="J117" s="76" t="e">
        <f t="shared" si="4"/>
        <v>#REF!</v>
      </c>
    </row>
    <row r="118" spans="2:10" s="71" customFormat="1" ht="20.25">
      <c r="B118" s="66" t="s">
        <v>46</v>
      </c>
      <c r="C118" s="65" t="s">
        <v>107</v>
      </c>
      <c r="D118" s="9"/>
      <c r="E118" s="9">
        <f t="shared" si="2"/>
        <v>0</v>
      </c>
      <c r="F118" s="72"/>
      <c r="G118" s="73">
        <f t="shared" si="3"/>
        <v>0</v>
      </c>
      <c r="H118" s="67" t="e">
        <f>'GT Serie nach S3'!#REF!</f>
        <v>#REF!</v>
      </c>
      <c r="I118" s="70"/>
      <c r="J118" s="76" t="e">
        <f t="shared" si="4"/>
        <v>#REF!</v>
      </c>
    </row>
    <row r="119" spans="2:10" s="71" customFormat="1" ht="20.25">
      <c r="B119" s="66" t="s">
        <v>47</v>
      </c>
      <c r="C119" s="65" t="s">
        <v>87</v>
      </c>
      <c r="D119" s="9"/>
      <c r="E119" s="9">
        <f t="shared" si="2"/>
        <v>0</v>
      </c>
      <c r="F119" s="72"/>
      <c r="G119" s="73">
        <f t="shared" si="3"/>
        <v>0</v>
      </c>
      <c r="H119" s="67" t="e">
        <f>'GT Serie nach S3'!#REF!</f>
        <v>#REF!</v>
      </c>
      <c r="I119" s="70"/>
      <c r="J119" s="76" t="e">
        <f t="shared" si="4"/>
        <v>#REF!</v>
      </c>
    </row>
    <row r="120" spans="2:10" s="71" customFormat="1" ht="20.25">
      <c r="B120" s="66" t="s">
        <v>48</v>
      </c>
      <c r="C120" s="65" t="s">
        <v>88</v>
      </c>
      <c r="D120" s="9"/>
      <c r="E120" s="9">
        <f aca="true" t="shared" si="5" ref="E120:E135">F120-D120</f>
        <v>0</v>
      </c>
      <c r="F120" s="72"/>
      <c r="G120" s="73">
        <f t="shared" si="3"/>
        <v>0</v>
      </c>
      <c r="H120" s="67" t="e">
        <f>'GT Serie nach S3'!#REF!</f>
        <v>#REF!</v>
      </c>
      <c r="I120" s="70"/>
      <c r="J120" s="76" t="e">
        <f t="shared" si="4"/>
        <v>#REF!</v>
      </c>
    </row>
    <row r="121" spans="2:10" s="71" customFormat="1" ht="20.25">
      <c r="B121" s="66" t="s">
        <v>49</v>
      </c>
      <c r="C121" s="65" t="s">
        <v>89</v>
      </c>
      <c r="D121" s="9"/>
      <c r="E121" s="9">
        <f t="shared" si="5"/>
        <v>0</v>
      </c>
      <c r="F121" s="72"/>
      <c r="G121" s="73">
        <f t="shared" si="3"/>
        <v>0</v>
      </c>
      <c r="H121" s="67" t="e">
        <f>'GT Serie nach S3'!#REF!</f>
        <v>#REF!</v>
      </c>
      <c r="I121" s="70"/>
      <c r="J121" s="76" t="e">
        <f t="shared" si="4"/>
        <v>#REF!</v>
      </c>
    </row>
    <row r="122" spans="2:10" s="71" customFormat="1" ht="20.25">
      <c r="B122" s="66" t="s">
        <v>50</v>
      </c>
      <c r="C122" s="65" t="s">
        <v>94</v>
      </c>
      <c r="D122" s="9"/>
      <c r="E122" s="9">
        <f>F122-D122</f>
        <v>0</v>
      </c>
      <c r="F122" s="72"/>
      <c r="G122" s="73">
        <f t="shared" si="3"/>
        <v>0</v>
      </c>
      <c r="H122" s="67" t="e">
        <f>'GT Serie nach S3'!#REF!</f>
        <v>#REF!</v>
      </c>
      <c r="I122" s="70"/>
      <c r="J122" s="76" t="e">
        <f t="shared" si="4"/>
        <v>#REF!</v>
      </c>
    </row>
    <row r="123" spans="2:10" s="71" customFormat="1" ht="20.25">
      <c r="B123" s="66" t="s">
        <v>51</v>
      </c>
      <c r="C123" s="60" t="s">
        <v>85</v>
      </c>
      <c r="D123" s="9"/>
      <c r="E123" s="9">
        <f t="shared" si="5"/>
        <v>0</v>
      </c>
      <c r="F123" s="72"/>
      <c r="G123" s="73">
        <f t="shared" si="3"/>
        <v>0</v>
      </c>
      <c r="H123" s="67" t="e">
        <f>'GT Serie nach S3'!#REF!</f>
        <v>#REF!</v>
      </c>
      <c r="I123" s="70"/>
      <c r="J123" s="76" t="e">
        <f t="shared" si="4"/>
        <v>#REF!</v>
      </c>
    </row>
    <row r="124" spans="2:10" s="71" customFormat="1" ht="20.25">
      <c r="B124" s="66" t="s">
        <v>52</v>
      </c>
      <c r="C124" s="65" t="s">
        <v>93</v>
      </c>
      <c r="D124" s="9"/>
      <c r="E124" s="9">
        <f t="shared" si="5"/>
        <v>0</v>
      </c>
      <c r="F124" s="72"/>
      <c r="G124" s="73">
        <f t="shared" si="3"/>
        <v>0</v>
      </c>
      <c r="H124" s="67">
        <f>'GT Serie nach S3'!G21</f>
        <v>0</v>
      </c>
      <c r="I124" s="70"/>
      <c r="J124" s="76">
        <f t="shared" si="4"/>
        <v>0</v>
      </c>
    </row>
    <row r="125" spans="2:10" s="71" customFormat="1" ht="20.25">
      <c r="B125" s="66" t="s">
        <v>53</v>
      </c>
      <c r="C125" s="65" t="s">
        <v>82</v>
      </c>
      <c r="D125" s="9"/>
      <c r="E125" s="9">
        <f t="shared" si="5"/>
        <v>0</v>
      </c>
      <c r="F125" s="72"/>
      <c r="G125" s="73">
        <f t="shared" si="3"/>
        <v>0</v>
      </c>
      <c r="H125" s="67" t="e">
        <f>'GT Serie nach S3'!#REF!</f>
        <v>#REF!</v>
      </c>
      <c r="I125" s="70"/>
      <c r="J125" s="76" t="e">
        <f t="shared" si="4"/>
        <v>#REF!</v>
      </c>
    </row>
    <row r="126" spans="2:10" s="71" customFormat="1" ht="20.25">
      <c r="B126" s="66" t="s">
        <v>54</v>
      </c>
      <c r="C126" s="65" t="s">
        <v>10</v>
      </c>
      <c r="D126" s="9"/>
      <c r="E126" s="9">
        <f t="shared" si="5"/>
        <v>0</v>
      </c>
      <c r="F126" s="72"/>
      <c r="G126" s="73">
        <f t="shared" si="3"/>
        <v>0</v>
      </c>
      <c r="H126" s="67" t="e">
        <f>'GT Serie nach S3'!#REF!</f>
        <v>#REF!</v>
      </c>
      <c r="I126" s="70"/>
      <c r="J126" s="76" t="e">
        <f t="shared" si="4"/>
        <v>#REF!</v>
      </c>
    </row>
    <row r="127" spans="2:10" s="71" customFormat="1" ht="20.25">
      <c r="B127" s="66" t="s">
        <v>55</v>
      </c>
      <c r="C127" s="65" t="s">
        <v>6</v>
      </c>
      <c r="D127" s="9"/>
      <c r="E127" s="9">
        <f t="shared" si="5"/>
        <v>0</v>
      </c>
      <c r="F127" s="72"/>
      <c r="G127" s="73">
        <f t="shared" si="3"/>
        <v>0</v>
      </c>
      <c r="H127" s="67" t="e">
        <f>'GT Serie nach S3'!#REF!</f>
        <v>#REF!</v>
      </c>
      <c r="I127" s="70"/>
      <c r="J127" s="76" t="e">
        <f t="shared" si="4"/>
        <v>#REF!</v>
      </c>
    </row>
    <row r="128" spans="2:10" s="71" customFormat="1" ht="20.25">
      <c r="B128" s="66" t="s">
        <v>56</v>
      </c>
      <c r="C128" s="65" t="s">
        <v>7</v>
      </c>
      <c r="D128" s="9"/>
      <c r="E128" s="9">
        <f t="shared" si="5"/>
        <v>0</v>
      </c>
      <c r="F128" s="72"/>
      <c r="G128" s="73">
        <f t="shared" si="3"/>
        <v>0</v>
      </c>
      <c r="H128" s="67" t="e">
        <f>'GT Serie nach S3'!#REF!</f>
        <v>#REF!</v>
      </c>
      <c r="I128" s="70"/>
      <c r="J128" s="76" t="e">
        <f t="shared" si="4"/>
        <v>#REF!</v>
      </c>
    </row>
    <row r="129" spans="2:10" s="71" customFormat="1" ht="20.25">
      <c r="B129" s="66" t="s">
        <v>57</v>
      </c>
      <c r="C129" s="60" t="s">
        <v>108</v>
      </c>
      <c r="D129" s="9"/>
      <c r="E129" s="9">
        <f t="shared" si="5"/>
        <v>0</v>
      </c>
      <c r="F129" s="72"/>
      <c r="G129" s="73">
        <f t="shared" si="3"/>
        <v>0</v>
      </c>
      <c r="H129" s="67" t="e">
        <f>'GT Serie nach S3'!#REF!</f>
        <v>#REF!</v>
      </c>
      <c r="I129" s="70"/>
      <c r="J129" s="76" t="e">
        <f t="shared" si="4"/>
        <v>#REF!</v>
      </c>
    </row>
    <row r="130" spans="2:10" s="71" customFormat="1" ht="20.25">
      <c r="B130" s="66" t="s">
        <v>58</v>
      </c>
      <c r="C130" s="60" t="s">
        <v>124</v>
      </c>
      <c r="D130" s="9"/>
      <c r="E130" s="9">
        <f t="shared" si="5"/>
        <v>0</v>
      </c>
      <c r="F130" s="72"/>
      <c r="G130" s="73">
        <f t="shared" si="3"/>
        <v>0</v>
      </c>
      <c r="H130" s="67">
        <f>'GT Serie nach S3'!G24</f>
        <v>0</v>
      </c>
      <c r="I130" s="70"/>
      <c r="J130" s="76">
        <f t="shared" si="4"/>
        <v>0</v>
      </c>
    </row>
    <row r="131" spans="2:10" s="11" customFormat="1" ht="20.25">
      <c r="B131" s="66" t="s">
        <v>59</v>
      </c>
      <c r="C131" s="65" t="s">
        <v>109</v>
      </c>
      <c r="D131" s="9"/>
      <c r="E131" s="9">
        <f t="shared" si="5"/>
        <v>0</v>
      </c>
      <c r="F131" s="72"/>
      <c r="G131" s="73">
        <f t="shared" si="3"/>
        <v>0</v>
      </c>
      <c r="H131" s="67" t="e">
        <f>'GT Serie nach S3'!#REF!</f>
        <v>#REF!</v>
      </c>
      <c r="I131" s="70"/>
      <c r="J131" s="76" t="e">
        <f t="shared" si="4"/>
        <v>#REF!</v>
      </c>
    </row>
    <row r="132" spans="2:10" s="71" customFormat="1" ht="20.25">
      <c r="B132" s="66" t="s">
        <v>60</v>
      </c>
      <c r="C132" s="65" t="s">
        <v>9</v>
      </c>
      <c r="D132" s="9"/>
      <c r="E132" s="9">
        <f t="shared" si="5"/>
        <v>0</v>
      </c>
      <c r="F132" s="72"/>
      <c r="G132" s="73">
        <f t="shared" si="3"/>
        <v>0</v>
      </c>
      <c r="H132" s="67" t="e">
        <f>'GT Serie nach S3'!#REF!</f>
        <v>#REF!</v>
      </c>
      <c r="I132" s="70"/>
      <c r="J132" s="76" t="e">
        <f t="shared" si="4"/>
        <v>#REF!</v>
      </c>
    </row>
    <row r="133" spans="2:10" s="11" customFormat="1" ht="20.25">
      <c r="B133" s="66" t="s">
        <v>61</v>
      </c>
      <c r="C133" s="65" t="s">
        <v>80</v>
      </c>
      <c r="D133" s="9"/>
      <c r="E133" s="9">
        <f>F133-D133</f>
        <v>0</v>
      </c>
      <c r="F133" s="72"/>
      <c r="G133" s="73">
        <f t="shared" si="3"/>
        <v>0</v>
      </c>
      <c r="H133" s="67">
        <f>'GT Serie nach S3'!G16</f>
        <v>0</v>
      </c>
      <c r="I133" s="70"/>
      <c r="J133" s="76">
        <f t="shared" si="4"/>
        <v>0</v>
      </c>
    </row>
    <row r="134" spans="2:10" s="11" customFormat="1" ht="20.25">
      <c r="B134" s="66" t="s">
        <v>62</v>
      </c>
      <c r="C134" s="60" t="s">
        <v>126</v>
      </c>
      <c r="D134" s="9"/>
      <c r="E134" s="9">
        <f t="shared" si="5"/>
        <v>0</v>
      </c>
      <c r="F134" s="72"/>
      <c r="G134" s="73">
        <f t="shared" si="3"/>
        <v>0</v>
      </c>
      <c r="H134" s="67">
        <f>'GT Serie nach S3'!G26</f>
        <v>0</v>
      </c>
      <c r="I134" s="70"/>
      <c r="J134" s="76">
        <f t="shared" si="4"/>
        <v>0</v>
      </c>
    </row>
    <row r="135" spans="2:10" s="11" customFormat="1" ht="20.25">
      <c r="B135" s="66" t="s">
        <v>63</v>
      </c>
      <c r="C135" s="60" t="s">
        <v>127</v>
      </c>
      <c r="D135" s="9"/>
      <c r="E135" s="9">
        <f t="shared" si="5"/>
        <v>0</v>
      </c>
      <c r="F135" s="72"/>
      <c r="G135" s="73">
        <f t="shared" si="3"/>
        <v>0</v>
      </c>
      <c r="H135" s="67">
        <f>'GT Serie nach S3'!G27</f>
        <v>0</v>
      </c>
      <c r="I135" s="70"/>
      <c r="J135" s="76">
        <f t="shared" si="4"/>
        <v>0</v>
      </c>
    </row>
    <row r="136" spans="2:10" s="11" customFormat="1" ht="20.25">
      <c r="B136" s="66" t="s">
        <v>64</v>
      </c>
      <c r="C136" s="65" t="s">
        <v>92</v>
      </c>
      <c r="D136" s="9"/>
      <c r="E136" s="9">
        <f>F136-D136</f>
        <v>0</v>
      </c>
      <c r="F136" s="72"/>
      <c r="G136" s="73">
        <f t="shared" si="3"/>
        <v>0</v>
      </c>
      <c r="H136" s="67">
        <f>'GT Serie nach S3'!G4</f>
        <v>0</v>
      </c>
      <c r="I136" s="70"/>
      <c r="J136" s="76">
        <f t="shared" si="4"/>
        <v>0</v>
      </c>
    </row>
    <row r="137" spans="2:10" s="11" customFormat="1" ht="20.25">
      <c r="B137" s="66" t="s">
        <v>65</v>
      </c>
      <c r="C137" s="65" t="s">
        <v>81</v>
      </c>
      <c r="D137" s="9"/>
      <c r="E137" s="9">
        <f>F137-D137</f>
        <v>0</v>
      </c>
      <c r="F137" s="72"/>
      <c r="G137" s="73">
        <f t="shared" si="3"/>
        <v>0</v>
      </c>
      <c r="H137" s="67">
        <f>'GT Serie nach S3'!G5</f>
        <v>0</v>
      </c>
      <c r="I137" s="70"/>
      <c r="J137" s="76">
        <f t="shared" si="4"/>
        <v>0</v>
      </c>
    </row>
  </sheetData>
  <sheetProtection/>
  <mergeCells count="4">
    <mergeCell ref="B19:H19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22"/>
  <sheetViews>
    <sheetView zoomScalePageLayoutView="0" workbookViewId="0" topLeftCell="A1">
      <selection activeCell="H20" sqref="H20:H21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4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22" t="s">
        <v>12</v>
      </c>
      <c r="C1" s="122"/>
      <c r="D1" s="122"/>
      <c r="E1" s="122"/>
      <c r="F1" s="122"/>
      <c r="G1" s="122"/>
      <c r="H1" s="122"/>
    </row>
    <row r="2" spans="1:8" ht="68.25" customHeight="1">
      <c r="A2" s="14"/>
      <c r="B2" s="123" t="s">
        <v>119</v>
      </c>
      <c r="C2" s="123"/>
      <c r="D2" s="123"/>
      <c r="E2" s="123"/>
      <c r="F2" s="123"/>
      <c r="G2" s="123"/>
      <c r="H2" s="123"/>
    </row>
    <row r="3" spans="3:5" ht="11.25" customHeight="1">
      <c r="C3" s="7"/>
      <c r="E3" s="7"/>
    </row>
    <row r="4" spans="1:8" ht="32.25" customHeight="1">
      <c r="A4" s="15"/>
      <c r="B4" s="124">
        <f>'GT Serie nach S3'!$H$2</f>
        <v>41695</v>
      </c>
      <c r="C4" s="124"/>
      <c r="D4" s="124"/>
      <c r="E4" s="124"/>
      <c r="F4" s="124"/>
      <c r="G4" s="124"/>
      <c r="H4" s="124"/>
    </row>
    <row r="5" spans="1:5" ht="11.25" customHeight="1">
      <c r="A5" s="15"/>
      <c r="C5" s="7"/>
      <c r="E5" s="7"/>
    </row>
    <row r="6" spans="1:10" s="62" customFormat="1" ht="32.25" customHeight="1">
      <c r="A6" s="61"/>
      <c r="B6" s="78" t="s">
        <v>0</v>
      </c>
      <c r="C6" s="79" t="s">
        <v>1</v>
      </c>
      <c r="D6" s="79" t="s">
        <v>13</v>
      </c>
      <c r="E6" s="79" t="s">
        <v>14</v>
      </c>
      <c r="F6" s="80" t="s">
        <v>15</v>
      </c>
      <c r="G6" s="80" t="s">
        <v>120</v>
      </c>
      <c r="H6" s="78" t="s">
        <v>11</v>
      </c>
      <c r="J6" s="75"/>
    </row>
    <row r="7" spans="2:10" s="70" customFormat="1" ht="20.25">
      <c r="B7" s="66" t="s">
        <v>16</v>
      </c>
      <c r="C7" s="65" t="s">
        <v>81</v>
      </c>
      <c r="D7" s="81">
        <v>95.2</v>
      </c>
      <c r="E7" s="81">
        <f aca="true" t="shared" si="0" ref="E7:E16">F7-D7</f>
        <v>96.27</v>
      </c>
      <c r="F7" s="96">
        <v>191.47</v>
      </c>
      <c r="G7" s="73">
        <f aca="true" t="shared" si="1" ref="G7:G16">SUM(F7/12)</f>
        <v>15.955833333333333</v>
      </c>
      <c r="H7" s="67">
        <f>'GT Serie nach S3'!H5</f>
        <v>30</v>
      </c>
      <c r="J7" s="76">
        <f aca="true" t="shared" si="2" ref="J7:J16">IF(H7=0,0,1)</f>
        <v>1</v>
      </c>
    </row>
    <row r="8" spans="2:10" s="71" customFormat="1" ht="20.25">
      <c r="B8" s="66" t="s">
        <v>17</v>
      </c>
      <c r="C8" s="65" t="s">
        <v>83</v>
      </c>
      <c r="D8" s="9">
        <v>95.14</v>
      </c>
      <c r="E8" s="9">
        <f t="shared" si="0"/>
        <v>96.05999999999999</v>
      </c>
      <c r="F8" s="91">
        <v>191.2</v>
      </c>
      <c r="G8" s="73">
        <f t="shared" si="1"/>
        <v>15.933333333333332</v>
      </c>
      <c r="H8" s="67">
        <f>'GT Serie nach S3'!H9</f>
        <v>25</v>
      </c>
      <c r="I8" s="70"/>
      <c r="J8" s="76">
        <f t="shared" si="2"/>
        <v>1</v>
      </c>
    </row>
    <row r="9" spans="2:10" s="11" customFormat="1" ht="20.25">
      <c r="B9" s="66" t="s">
        <v>18</v>
      </c>
      <c r="C9" s="60" t="s">
        <v>113</v>
      </c>
      <c r="D9" s="9">
        <v>95.08</v>
      </c>
      <c r="E9" s="9">
        <f t="shared" si="0"/>
        <v>95.64999999999999</v>
      </c>
      <c r="F9" s="91">
        <v>190.73</v>
      </c>
      <c r="G9" s="73">
        <f t="shared" si="1"/>
        <v>15.894166666666665</v>
      </c>
      <c r="H9" s="67">
        <f>'GT Serie nach S3'!H6</f>
        <v>22</v>
      </c>
      <c r="I9" s="70"/>
      <c r="J9" s="76">
        <f t="shared" si="2"/>
        <v>1</v>
      </c>
    </row>
    <row r="10" spans="2:10" s="11" customFormat="1" ht="20.25">
      <c r="B10" s="66" t="s">
        <v>19</v>
      </c>
      <c r="C10" s="65" t="s">
        <v>92</v>
      </c>
      <c r="D10" s="9">
        <v>94.89</v>
      </c>
      <c r="E10" s="9">
        <f t="shared" si="0"/>
        <v>94.17999999999999</v>
      </c>
      <c r="F10" s="91">
        <v>189.07</v>
      </c>
      <c r="G10" s="73">
        <f t="shared" si="1"/>
        <v>15.755833333333333</v>
      </c>
      <c r="H10" s="67">
        <f>'GT Serie nach S3'!H4</f>
        <v>20</v>
      </c>
      <c r="I10" s="70"/>
      <c r="J10" s="76">
        <f t="shared" si="2"/>
        <v>1</v>
      </c>
    </row>
    <row r="11" spans="2:10" s="11" customFormat="1" ht="20.25">
      <c r="B11" s="66" t="s">
        <v>20</v>
      </c>
      <c r="C11" s="60" t="s">
        <v>111</v>
      </c>
      <c r="D11" s="9">
        <v>94.59</v>
      </c>
      <c r="E11" s="9">
        <f t="shared" si="0"/>
        <v>94.31</v>
      </c>
      <c r="F11" s="91">
        <v>188.9</v>
      </c>
      <c r="G11" s="73">
        <f t="shared" si="1"/>
        <v>15.741666666666667</v>
      </c>
      <c r="H11" s="67">
        <f>'GT Serie nach S3'!H7</f>
        <v>18</v>
      </c>
      <c r="I11" s="70"/>
      <c r="J11" s="76">
        <f t="shared" si="2"/>
        <v>1</v>
      </c>
    </row>
    <row r="12" spans="2:10" s="11" customFormat="1" ht="20.25">
      <c r="B12" s="66" t="s">
        <v>21</v>
      </c>
      <c r="C12" s="60" t="s">
        <v>112</v>
      </c>
      <c r="D12" s="9">
        <v>93.86</v>
      </c>
      <c r="E12" s="9">
        <f t="shared" si="0"/>
        <v>93.44000000000001</v>
      </c>
      <c r="F12" s="91">
        <v>187.3</v>
      </c>
      <c r="G12" s="73">
        <f t="shared" si="1"/>
        <v>15.608333333333334</v>
      </c>
      <c r="H12" s="67">
        <f>'GT Serie nach S3'!H8</f>
        <v>16</v>
      </c>
      <c r="I12" s="70"/>
      <c r="J12" s="76">
        <f t="shared" si="2"/>
        <v>1</v>
      </c>
    </row>
    <row r="13" spans="2:10" s="71" customFormat="1" ht="20.25">
      <c r="B13" s="66" t="s">
        <v>22</v>
      </c>
      <c r="C13" s="60" t="s">
        <v>123</v>
      </c>
      <c r="D13" s="9">
        <v>90.93</v>
      </c>
      <c r="E13" s="9">
        <f t="shared" si="0"/>
        <v>92.12</v>
      </c>
      <c r="F13" s="91">
        <v>183.05</v>
      </c>
      <c r="G13" s="73">
        <f t="shared" si="1"/>
        <v>15.254166666666668</v>
      </c>
      <c r="H13" s="67">
        <f>'GT Serie nach S3'!H11</f>
        <v>14</v>
      </c>
      <c r="I13" s="70"/>
      <c r="J13" s="76">
        <f t="shared" si="2"/>
        <v>1</v>
      </c>
    </row>
    <row r="14" spans="2:10" s="71" customFormat="1" ht="20.25">
      <c r="B14" s="66" t="s">
        <v>23</v>
      </c>
      <c r="C14" s="60" t="s">
        <v>84</v>
      </c>
      <c r="D14" s="9">
        <v>91.39</v>
      </c>
      <c r="E14" s="9">
        <f t="shared" si="0"/>
        <v>90.33999999999999</v>
      </c>
      <c r="F14" s="91">
        <v>181.73</v>
      </c>
      <c r="G14" s="73">
        <f t="shared" si="1"/>
        <v>15.144166666666665</v>
      </c>
      <c r="H14" s="67">
        <f>'GT Serie nach S3'!H12</f>
        <v>12</v>
      </c>
      <c r="I14" s="70"/>
      <c r="J14" s="76">
        <f t="shared" si="2"/>
        <v>1</v>
      </c>
    </row>
    <row r="15" spans="2:10" s="71" customFormat="1" ht="20.25">
      <c r="B15" s="66" t="s">
        <v>24</v>
      </c>
      <c r="C15" s="65" t="s">
        <v>133</v>
      </c>
      <c r="D15" s="9">
        <v>89.59</v>
      </c>
      <c r="E15" s="9">
        <f t="shared" si="0"/>
        <v>91.62</v>
      </c>
      <c r="F15" s="91">
        <v>181.21</v>
      </c>
      <c r="G15" s="73">
        <f t="shared" si="1"/>
        <v>15.100833333333334</v>
      </c>
      <c r="H15" s="67">
        <f>'GT Serie nach S3'!H20</f>
        <v>10</v>
      </c>
      <c r="I15" s="70"/>
      <c r="J15" s="76">
        <f t="shared" si="2"/>
        <v>1</v>
      </c>
    </row>
    <row r="16" spans="2:10" s="11" customFormat="1" ht="20.25">
      <c r="B16" s="66" t="s">
        <v>25</v>
      </c>
      <c r="C16" s="60" t="s">
        <v>115</v>
      </c>
      <c r="D16" s="9">
        <v>90.3</v>
      </c>
      <c r="E16" s="9">
        <f t="shared" si="0"/>
        <v>88.69000000000001</v>
      </c>
      <c r="F16" s="91">
        <v>178.99</v>
      </c>
      <c r="G16" s="73">
        <f t="shared" si="1"/>
        <v>14.915833333333333</v>
      </c>
      <c r="H16" s="67">
        <f>'GT Serie nach S3'!H14</f>
        <v>8</v>
      </c>
      <c r="I16" s="70"/>
      <c r="J16" s="76">
        <f t="shared" si="2"/>
        <v>1</v>
      </c>
    </row>
    <row r="17" spans="2:10" s="11" customFormat="1" ht="20.25">
      <c r="B17" s="119" t="s">
        <v>8</v>
      </c>
      <c r="C17" s="125"/>
      <c r="D17" s="120"/>
      <c r="E17" s="120"/>
      <c r="F17" s="120"/>
      <c r="G17" s="120"/>
      <c r="H17" s="121"/>
      <c r="J17" s="77"/>
    </row>
    <row r="18" spans="2:10" s="71" customFormat="1" ht="21" thickBot="1">
      <c r="B18" s="11"/>
      <c r="C18" s="23"/>
      <c r="D18" s="11"/>
      <c r="E18" s="23"/>
      <c r="F18" s="11"/>
      <c r="G18" s="11"/>
      <c r="H18" s="11"/>
      <c r="I18" s="11"/>
      <c r="J18" s="77"/>
    </row>
    <row r="19" spans="3:10" s="11" customFormat="1" ht="27" thickBot="1">
      <c r="C19" s="87" t="s">
        <v>81</v>
      </c>
      <c r="D19" s="88">
        <v>14.414</v>
      </c>
      <c r="E19" s="89" t="s">
        <v>128</v>
      </c>
      <c r="J19" s="77"/>
    </row>
    <row r="20" spans="2:10" s="71" customFormat="1" ht="20.25">
      <c r="B20" s="11"/>
      <c r="C20" s="23"/>
      <c r="D20" s="11"/>
      <c r="E20" s="23"/>
      <c r="F20" s="11"/>
      <c r="G20" s="11"/>
      <c r="H20" s="11"/>
      <c r="I20" s="11"/>
      <c r="J20" s="77"/>
    </row>
    <row r="21" spans="2:10" s="71" customFormat="1" ht="20.25">
      <c r="B21" s="11"/>
      <c r="C21" s="11"/>
      <c r="D21" s="11"/>
      <c r="E21" s="23"/>
      <c r="F21" s="11"/>
      <c r="G21" s="11"/>
      <c r="H21" s="11"/>
      <c r="I21" s="11"/>
      <c r="J21" s="77"/>
    </row>
    <row r="22" spans="2:10" s="71" customFormat="1" ht="20.25">
      <c r="B22" s="11"/>
      <c r="C22" s="11"/>
      <c r="D22" s="11"/>
      <c r="E22" s="23"/>
      <c r="F22" s="11"/>
      <c r="G22" s="11"/>
      <c r="H22" s="11"/>
      <c r="I22" s="11"/>
      <c r="J22" s="77"/>
    </row>
    <row r="23" spans="2:10" s="71" customFormat="1" ht="20.25">
      <c r="B23" s="11"/>
      <c r="C23" s="11"/>
      <c r="D23" s="11"/>
      <c r="E23" s="23"/>
      <c r="F23" s="11"/>
      <c r="G23" s="11"/>
      <c r="H23" s="11"/>
      <c r="I23" s="11"/>
      <c r="J23" s="77"/>
    </row>
    <row r="24" spans="2:10" s="71" customFormat="1" ht="20.25">
      <c r="B24" s="11"/>
      <c r="C24" s="11"/>
      <c r="D24" s="11"/>
      <c r="E24" s="23"/>
      <c r="F24" s="11"/>
      <c r="G24" s="11"/>
      <c r="H24" s="11"/>
      <c r="I24" s="11"/>
      <c r="J24" s="77"/>
    </row>
    <row r="25" spans="2:10" s="71" customFormat="1" ht="20.25">
      <c r="B25" s="11"/>
      <c r="C25" s="23"/>
      <c r="D25" s="11"/>
      <c r="E25" s="23"/>
      <c r="F25" s="11"/>
      <c r="G25" s="11"/>
      <c r="H25" s="11"/>
      <c r="I25" s="11"/>
      <c r="J25" s="77"/>
    </row>
    <row r="26" spans="2:10" s="71" customFormat="1" ht="20.25">
      <c r="B26" s="11"/>
      <c r="C26" s="23"/>
      <c r="D26" s="11"/>
      <c r="E26" s="23"/>
      <c r="F26" s="11"/>
      <c r="G26" s="11"/>
      <c r="H26" s="11"/>
      <c r="I26" s="11"/>
      <c r="J26" s="77"/>
    </row>
    <row r="27" spans="2:10" s="71" customFormat="1" ht="20.25">
      <c r="B27" s="11"/>
      <c r="C27" s="23"/>
      <c r="D27" s="11"/>
      <c r="E27" s="23"/>
      <c r="F27" s="11"/>
      <c r="G27" s="11"/>
      <c r="H27" s="11"/>
      <c r="I27" s="11"/>
      <c r="J27" s="77"/>
    </row>
    <row r="28" spans="2:10" s="71" customFormat="1" ht="20.25">
      <c r="B28" s="11"/>
      <c r="C28" s="23"/>
      <c r="D28" s="11"/>
      <c r="E28" s="23"/>
      <c r="F28" s="11"/>
      <c r="G28" s="11"/>
      <c r="H28" s="11"/>
      <c r="I28" s="11"/>
      <c r="J28" s="77"/>
    </row>
    <row r="29" spans="2:10" s="71" customFormat="1" ht="20.25">
      <c r="B29" s="11"/>
      <c r="C29" s="23"/>
      <c r="D29" s="11"/>
      <c r="E29" s="23"/>
      <c r="F29" s="11"/>
      <c r="G29" s="11"/>
      <c r="H29" s="11"/>
      <c r="I29" s="11"/>
      <c r="J29" s="77"/>
    </row>
    <row r="30" spans="2:10" s="71" customFormat="1" ht="20.25">
      <c r="B30" s="11"/>
      <c r="C30" s="23"/>
      <c r="D30" s="11"/>
      <c r="E30" s="23"/>
      <c r="F30" s="11"/>
      <c r="G30" s="11"/>
      <c r="H30" s="11"/>
      <c r="I30" s="11"/>
      <c r="J30" s="77"/>
    </row>
    <row r="31" spans="2:10" s="71" customFormat="1" ht="20.25">
      <c r="B31" s="11"/>
      <c r="C31" s="23"/>
      <c r="D31" s="11"/>
      <c r="E31" s="23"/>
      <c r="F31" s="11"/>
      <c r="G31" s="11"/>
      <c r="H31" s="11"/>
      <c r="I31" s="11"/>
      <c r="J31" s="77"/>
    </row>
    <row r="32" spans="2:10" s="71" customFormat="1" ht="20.25">
      <c r="B32" s="11"/>
      <c r="C32" s="23"/>
      <c r="D32" s="11"/>
      <c r="E32" s="23"/>
      <c r="F32" s="11"/>
      <c r="G32" s="11"/>
      <c r="H32" s="11"/>
      <c r="I32" s="11"/>
      <c r="J32" s="77"/>
    </row>
    <row r="33" spans="2:10" s="71" customFormat="1" ht="20.25">
      <c r="B33" s="11"/>
      <c r="C33" s="23"/>
      <c r="D33" s="11"/>
      <c r="E33" s="23"/>
      <c r="F33" s="11"/>
      <c r="G33" s="11"/>
      <c r="H33" s="11"/>
      <c r="I33" s="11"/>
      <c r="J33" s="77"/>
    </row>
    <row r="34" spans="2:10" s="71" customFormat="1" ht="20.25">
      <c r="B34" s="11"/>
      <c r="C34" s="23"/>
      <c r="D34" s="11"/>
      <c r="E34" s="23"/>
      <c r="F34" s="11"/>
      <c r="G34" s="11"/>
      <c r="H34" s="11"/>
      <c r="I34" s="11"/>
      <c r="J34" s="77"/>
    </row>
    <row r="35" spans="2:10" s="71" customFormat="1" ht="20.25">
      <c r="B35" s="11"/>
      <c r="C35" s="23"/>
      <c r="D35" s="11"/>
      <c r="E35" s="23"/>
      <c r="F35" s="11"/>
      <c r="G35" s="11"/>
      <c r="H35" s="11"/>
      <c r="I35" s="11"/>
      <c r="J35" s="77"/>
    </row>
    <row r="36" spans="2:10" s="71" customFormat="1" ht="20.25">
      <c r="B36" s="11"/>
      <c r="C36" s="23"/>
      <c r="D36" s="11"/>
      <c r="E36" s="23"/>
      <c r="F36" s="11"/>
      <c r="G36" s="11"/>
      <c r="H36" s="11"/>
      <c r="I36" s="11"/>
      <c r="J36" s="77"/>
    </row>
    <row r="37" spans="2:10" s="71" customFormat="1" ht="20.25">
      <c r="B37" s="11"/>
      <c r="C37" s="23"/>
      <c r="D37" s="11"/>
      <c r="E37" s="23"/>
      <c r="F37" s="11"/>
      <c r="G37" s="11"/>
      <c r="H37" s="11"/>
      <c r="I37" s="11"/>
      <c r="J37" s="77"/>
    </row>
    <row r="38" spans="2:10" s="71" customFormat="1" ht="20.25">
      <c r="B38" s="11"/>
      <c r="C38" s="23"/>
      <c r="D38" s="11"/>
      <c r="E38" s="23"/>
      <c r="F38" s="11"/>
      <c r="G38" s="11"/>
      <c r="H38" s="11"/>
      <c r="I38" s="11"/>
      <c r="J38" s="77"/>
    </row>
    <row r="39" spans="2:10" s="71" customFormat="1" ht="20.25">
      <c r="B39" s="11"/>
      <c r="C39" s="23"/>
      <c r="D39" s="11"/>
      <c r="E39" s="23"/>
      <c r="F39" s="11"/>
      <c r="G39" s="11"/>
      <c r="H39" s="11"/>
      <c r="I39" s="11"/>
      <c r="J39" s="77"/>
    </row>
    <row r="40" spans="2:10" s="71" customFormat="1" ht="20.25">
      <c r="B40" s="11"/>
      <c r="C40" s="23"/>
      <c r="D40" s="11"/>
      <c r="E40" s="23"/>
      <c r="F40" s="11"/>
      <c r="G40" s="11"/>
      <c r="H40" s="11"/>
      <c r="I40" s="11"/>
      <c r="J40" s="77"/>
    </row>
    <row r="41" spans="2:10" s="71" customFormat="1" ht="20.25">
      <c r="B41" s="11"/>
      <c r="C41" s="23"/>
      <c r="D41" s="11"/>
      <c r="E41" s="23"/>
      <c r="F41" s="11"/>
      <c r="G41" s="11"/>
      <c r="H41" s="11"/>
      <c r="I41" s="11"/>
      <c r="J41" s="77"/>
    </row>
    <row r="42" spans="2:10" s="71" customFormat="1" ht="20.25">
      <c r="B42" s="11"/>
      <c r="C42" s="23"/>
      <c r="D42" s="11"/>
      <c r="E42" s="23"/>
      <c r="F42" s="11"/>
      <c r="G42" s="11"/>
      <c r="H42" s="11"/>
      <c r="I42" s="11"/>
      <c r="J42" s="77"/>
    </row>
    <row r="43" spans="2:10" s="71" customFormat="1" ht="26.25">
      <c r="B43" s="7"/>
      <c r="C43" s="10"/>
      <c r="D43" s="7"/>
      <c r="E43" s="10"/>
      <c r="F43" s="7"/>
      <c r="G43" s="7"/>
      <c r="H43" s="7"/>
      <c r="I43" s="7"/>
      <c r="J43" s="74"/>
    </row>
    <row r="44" spans="2:10" s="71" customFormat="1" ht="26.25">
      <c r="B44" s="7"/>
      <c r="C44" s="10"/>
      <c r="D44" s="7"/>
      <c r="E44" s="10"/>
      <c r="F44" s="7"/>
      <c r="G44" s="7"/>
      <c r="H44" s="7"/>
      <c r="I44" s="7"/>
      <c r="J44" s="74"/>
    </row>
    <row r="45" spans="2:10" s="71" customFormat="1" ht="26.25">
      <c r="B45" s="7"/>
      <c r="C45" s="10"/>
      <c r="D45" s="7"/>
      <c r="E45" s="10"/>
      <c r="F45" s="7"/>
      <c r="G45" s="7"/>
      <c r="H45" s="7"/>
      <c r="I45" s="7"/>
      <c r="J45" s="74"/>
    </row>
    <row r="46" spans="2:10" s="71" customFormat="1" ht="26.25">
      <c r="B46" s="7"/>
      <c r="C46" s="10"/>
      <c r="D46" s="7"/>
      <c r="E46" s="10"/>
      <c r="F46" s="7"/>
      <c r="G46" s="7"/>
      <c r="H46" s="7"/>
      <c r="I46" s="7"/>
      <c r="J46" s="74"/>
    </row>
    <row r="47" spans="2:10" s="71" customFormat="1" ht="26.25">
      <c r="B47" s="7"/>
      <c r="C47" s="10"/>
      <c r="D47" s="7"/>
      <c r="E47" s="10"/>
      <c r="F47" s="7"/>
      <c r="G47" s="7"/>
      <c r="H47" s="7"/>
      <c r="I47" s="7"/>
      <c r="J47" s="74"/>
    </row>
    <row r="48" spans="2:10" s="71" customFormat="1" ht="26.25">
      <c r="B48" s="7"/>
      <c r="C48" s="10"/>
      <c r="D48" s="7"/>
      <c r="E48" s="10"/>
      <c r="F48" s="7"/>
      <c r="G48" s="7"/>
      <c r="H48" s="7"/>
      <c r="I48" s="7"/>
      <c r="J48" s="74"/>
    </row>
    <row r="49" spans="2:10" s="71" customFormat="1" ht="26.25">
      <c r="B49" s="7"/>
      <c r="C49" s="10"/>
      <c r="D49" s="7"/>
      <c r="E49" s="10"/>
      <c r="F49" s="7"/>
      <c r="G49" s="7"/>
      <c r="H49" s="7"/>
      <c r="I49" s="7"/>
      <c r="J49" s="74"/>
    </row>
    <row r="50" spans="2:10" s="11" customFormat="1" ht="26.25">
      <c r="B50" s="7"/>
      <c r="C50" s="10"/>
      <c r="D50" s="7"/>
      <c r="E50" s="10"/>
      <c r="F50" s="7"/>
      <c r="G50" s="7"/>
      <c r="H50" s="7"/>
      <c r="I50" s="7"/>
      <c r="J50" s="74"/>
    </row>
    <row r="51" spans="2:10" s="71" customFormat="1" ht="26.25">
      <c r="B51" s="7"/>
      <c r="C51" s="10"/>
      <c r="D51" s="7"/>
      <c r="E51" s="10"/>
      <c r="F51" s="7"/>
      <c r="G51" s="7"/>
      <c r="H51" s="7"/>
      <c r="I51" s="7"/>
      <c r="J51" s="74"/>
    </row>
    <row r="52" spans="2:10" s="11" customFormat="1" ht="26.25">
      <c r="B52" s="7"/>
      <c r="C52" s="10"/>
      <c r="D52" s="7"/>
      <c r="E52" s="10"/>
      <c r="F52" s="7"/>
      <c r="G52" s="7"/>
      <c r="H52" s="7"/>
      <c r="I52" s="7"/>
      <c r="J52" s="74"/>
    </row>
    <row r="53" spans="2:10" s="11" customFormat="1" ht="26.25">
      <c r="B53" s="7"/>
      <c r="C53" s="10"/>
      <c r="D53" s="7"/>
      <c r="E53" s="10"/>
      <c r="F53" s="7"/>
      <c r="G53" s="7"/>
      <c r="H53" s="7"/>
      <c r="I53" s="7"/>
      <c r="J53" s="74"/>
    </row>
    <row r="54" spans="2:10" s="11" customFormat="1" ht="26.25">
      <c r="B54" s="7"/>
      <c r="C54" s="10"/>
      <c r="D54" s="7"/>
      <c r="E54" s="10"/>
      <c r="F54" s="7"/>
      <c r="G54" s="7"/>
      <c r="H54" s="7"/>
      <c r="I54" s="7"/>
      <c r="J54" s="74"/>
    </row>
    <row r="55" spans="2:10" s="11" customFormat="1" ht="26.25">
      <c r="B55" s="7"/>
      <c r="C55" s="10"/>
      <c r="D55" s="7"/>
      <c r="E55" s="10"/>
      <c r="F55" s="7"/>
      <c r="G55" s="7"/>
      <c r="H55" s="7"/>
      <c r="I55" s="7"/>
      <c r="J55" s="74"/>
    </row>
    <row r="56" spans="2:10" s="11" customFormat="1" ht="26.25">
      <c r="B56" s="7"/>
      <c r="C56" s="10"/>
      <c r="D56" s="7"/>
      <c r="E56" s="10"/>
      <c r="F56" s="7"/>
      <c r="G56" s="7"/>
      <c r="H56" s="7"/>
      <c r="I56" s="7"/>
      <c r="J56" s="74"/>
    </row>
    <row r="57" spans="2:10" s="11" customFormat="1" ht="26.25">
      <c r="B57" s="7"/>
      <c r="C57" s="10"/>
      <c r="D57" s="7"/>
      <c r="E57" s="10"/>
      <c r="F57" s="7"/>
      <c r="G57" s="7"/>
      <c r="H57" s="7"/>
      <c r="I57" s="7"/>
      <c r="J57" s="74"/>
    </row>
    <row r="58" spans="2:10" s="11" customFormat="1" ht="26.25">
      <c r="B58" s="7"/>
      <c r="C58" s="10"/>
      <c r="D58" s="7"/>
      <c r="E58" s="10"/>
      <c r="F58" s="7"/>
      <c r="G58" s="7"/>
      <c r="H58" s="7"/>
      <c r="I58" s="7"/>
      <c r="J58" s="74"/>
    </row>
    <row r="59" spans="2:10" s="11" customFormat="1" ht="26.25">
      <c r="B59" s="7"/>
      <c r="C59" s="10"/>
      <c r="D59" s="7"/>
      <c r="E59" s="10"/>
      <c r="F59" s="7"/>
      <c r="G59" s="7"/>
      <c r="H59" s="7"/>
      <c r="I59" s="7"/>
      <c r="J59" s="74"/>
    </row>
    <row r="60" spans="2:10" s="11" customFormat="1" ht="26.25">
      <c r="B60" s="7"/>
      <c r="C60" s="10"/>
      <c r="D60" s="7"/>
      <c r="E60" s="10"/>
      <c r="F60" s="7"/>
      <c r="G60" s="7"/>
      <c r="H60" s="7"/>
      <c r="I60" s="7"/>
      <c r="J60" s="74"/>
    </row>
    <row r="61" spans="2:10" s="11" customFormat="1" ht="26.25">
      <c r="B61" s="7"/>
      <c r="C61" s="10"/>
      <c r="D61" s="7"/>
      <c r="E61" s="10"/>
      <c r="F61" s="7"/>
      <c r="G61" s="7"/>
      <c r="H61" s="7"/>
      <c r="I61" s="7"/>
      <c r="J61" s="74"/>
    </row>
    <row r="62" spans="2:10" s="11" customFormat="1" ht="26.25">
      <c r="B62" s="7"/>
      <c r="C62" s="10"/>
      <c r="D62" s="7"/>
      <c r="E62" s="10"/>
      <c r="F62" s="7"/>
      <c r="G62" s="7"/>
      <c r="H62" s="7"/>
      <c r="I62" s="7"/>
      <c r="J62" s="74"/>
    </row>
    <row r="63" spans="2:10" s="11" customFormat="1" ht="26.25">
      <c r="B63" s="7"/>
      <c r="C63" s="10"/>
      <c r="D63" s="7"/>
      <c r="E63" s="10"/>
      <c r="F63" s="7"/>
      <c r="G63" s="7"/>
      <c r="H63" s="7"/>
      <c r="I63" s="7"/>
      <c r="J63" s="74"/>
    </row>
    <row r="64" spans="2:10" s="11" customFormat="1" ht="26.25">
      <c r="B64" s="7"/>
      <c r="C64" s="10"/>
      <c r="D64" s="7"/>
      <c r="E64" s="10"/>
      <c r="F64" s="7"/>
      <c r="G64" s="7"/>
      <c r="H64" s="7"/>
      <c r="I64" s="7"/>
      <c r="J64" s="74"/>
    </row>
    <row r="65" spans="2:10" s="11" customFormat="1" ht="26.25">
      <c r="B65" s="7"/>
      <c r="C65" s="10"/>
      <c r="D65" s="7"/>
      <c r="E65" s="10"/>
      <c r="F65" s="7"/>
      <c r="G65" s="7"/>
      <c r="H65" s="7"/>
      <c r="I65" s="7"/>
      <c r="J65" s="74"/>
    </row>
    <row r="66" spans="2:10" s="11" customFormat="1" ht="26.25">
      <c r="B66" s="7"/>
      <c r="C66" s="10"/>
      <c r="D66" s="7"/>
      <c r="E66" s="10"/>
      <c r="F66" s="7"/>
      <c r="G66" s="7"/>
      <c r="H66" s="7"/>
      <c r="I66" s="7"/>
      <c r="J66" s="74"/>
    </row>
    <row r="67" spans="2:10" s="11" customFormat="1" ht="26.25">
      <c r="B67" s="7"/>
      <c r="C67" s="10"/>
      <c r="D67" s="7"/>
      <c r="E67" s="10"/>
      <c r="F67" s="7"/>
      <c r="G67" s="7"/>
      <c r="H67" s="7"/>
      <c r="I67" s="7"/>
      <c r="J67" s="74"/>
    </row>
    <row r="68" spans="2:10" s="11" customFormat="1" ht="26.25">
      <c r="B68" s="7"/>
      <c r="C68" s="10"/>
      <c r="D68" s="7"/>
      <c r="E68" s="10"/>
      <c r="F68" s="7"/>
      <c r="G68" s="7"/>
      <c r="H68" s="7"/>
      <c r="I68" s="7"/>
      <c r="J68" s="74"/>
    </row>
    <row r="69" spans="2:10" s="11" customFormat="1" ht="26.25">
      <c r="B69" s="7"/>
      <c r="C69" s="10"/>
      <c r="D69" s="7"/>
      <c r="E69" s="10"/>
      <c r="F69" s="7"/>
      <c r="G69" s="7"/>
      <c r="H69" s="7"/>
      <c r="I69" s="7"/>
      <c r="J69" s="74"/>
    </row>
    <row r="70" spans="2:10" s="11" customFormat="1" ht="26.25">
      <c r="B70" s="7"/>
      <c r="C70" s="10"/>
      <c r="D70" s="7"/>
      <c r="E70" s="10"/>
      <c r="F70" s="7"/>
      <c r="G70" s="7"/>
      <c r="H70" s="7"/>
      <c r="I70" s="7"/>
      <c r="J70" s="74"/>
    </row>
    <row r="71" spans="2:10" s="11" customFormat="1" ht="26.25">
      <c r="B71" s="7"/>
      <c r="C71" s="10"/>
      <c r="D71" s="7"/>
      <c r="E71" s="10"/>
      <c r="F71" s="7"/>
      <c r="G71" s="7"/>
      <c r="H71" s="7"/>
      <c r="I71" s="7"/>
      <c r="J71" s="74"/>
    </row>
    <row r="72" spans="2:10" s="11" customFormat="1" ht="26.25">
      <c r="B72" s="7"/>
      <c r="C72" s="10"/>
      <c r="D72" s="7"/>
      <c r="E72" s="10"/>
      <c r="F72" s="7"/>
      <c r="G72" s="7"/>
      <c r="H72" s="7"/>
      <c r="I72" s="7"/>
      <c r="J72" s="74"/>
    </row>
    <row r="73" spans="2:10" s="11" customFormat="1" ht="26.25">
      <c r="B73" s="7"/>
      <c r="C73" s="10"/>
      <c r="D73" s="7"/>
      <c r="E73" s="10"/>
      <c r="F73" s="7"/>
      <c r="G73" s="7"/>
      <c r="H73" s="7"/>
      <c r="I73" s="7"/>
      <c r="J73" s="74"/>
    </row>
    <row r="74" spans="2:10" s="11" customFormat="1" ht="26.25">
      <c r="B74" s="7"/>
      <c r="C74" s="10"/>
      <c r="D74" s="7"/>
      <c r="E74" s="10"/>
      <c r="F74" s="7"/>
      <c r="G74" s="7"/>
      <c r="H74" s="7"/>
      <c r="I74" s="7"/>
      <c r="J74" s="74"/>
    </row>
    <row r="75" spans="2:10" s="11" customFormat="1" ht="26.25">
      <c r="B75" s="7"/>
      <c r="C75" s="10"/>
      <c r="D75" s="7"/>
      <c r="E75" s="10"/>
      <c r="F75" s="7"/>
      <c r="G75" s="7"/>
      <c r="H75" s="7"/>
      <c r="I75" s="7"/>
      <c r="J75" s="74"/>
    </row>
    <row r="76" spans="2:10" s="11" customFormat="1" ht="26.25">
      <c r="B76" s="7"/>
      <c r="C76" s="10"/>
      <c r="D76" s="7"/>
      <c r="E76" s="10"/>
      <c r="F76" s="7"/>
      <c r="G76" s="7"/>
      <c r="H76" s="7"/>
      <c r="I76" s="7"/>
      <c r="J76" s="74"/>
    </row>
    <row r="77" spans="2:10" s="11" customFormat="1" ht="26.25">
      <c r="B77" s="7"/>
      <c r="C77" s="10"/>
      <c r="D77" s="7"/>
      <c r="E77" s="10"/>
      <c r="F77" s="7"/>
      <c r="G77" s="7"/>
      <c r="H77" s="7"/>
      <c r="I77" s="7"/>
      <c r="J77" s="74"/>
    </row>
    <row r="78" spans="2:10" s="11" customFormat="1" ht="26.25">
      <c r="B78" s="7"/>
      <c r="C78" s="10"/>
      <c r="D78" s="7"/>
      <c r="E78" s="10"/>
      <c r="F78" s="7"/>
      <c r="G78" s="7"/>
      <c r="H78" s="7"/>
      <c r="I78" s="7"/>
      <c r="J78" s="74"/>
    </row>
    <row r="79" spans="2:10" s="11" customFormat="1" ht="26.25">
      <c r="B79" s="7"/>
      <c r="C79" s="10"/>
      <c r="D79" s="7"/>
      <c r="E79" s="10"/>
      <c r="F79" s="7"/>
      <c r="G79" s="7"/>
      <c r="H79" s="7"/>
      <c r="I79" s="7"/>
      <c r="J79" s="74"/>
    </row>
    <row r="80" spans="2:10" s="11" customFormat="1" ht="26.25">
      <c r="B80" s="7"/>
      <c r="C80" s="10"/>
      <c r="D80" s="7"/>
      <c r="E80" s="10"/>
      <c r="F80" s="7"/>
      <c r="G80" s="7"/>
      <c r="H80" s="7"/>
      <c r="I80" s="7"/>
      <c r="J80" s="74"/>
    </row>
    <row r="81" spans="2:10" s="11" customFormat="1" ht="26.25">
      <c r="B81" s="7"/>
      <c r="C81" s="10"/>
      <c r="D81" s="7"/>
      <c r="E81" s="10"/>
      <c r="F81" s="7"/>
      <c r="G81" s="7"/>
      <c r="H81" s="7"/>
      <c r="I81" s="7"/>
      <c r="J81" s="74"/>
    </row>
    <row r="82" spans="2:10" s="11" customFormat="1" ht="26.25">
      <c r="B82" s="7"/>
      <c r="C82" s="10"/>
      <c r="D82" s="7"/>
      <c r="E82" s="10"/>
      <c r="F82" s="7"/>
      <c r="G82" s="7"/>
      <c r="H82" s="7"/>
      <c r="I82" s="7"/>
      <c r="J82" s="74"/>
    </row>
    <row r="83" spans="2:10" ht="26.25">
      <c r="B83" s="66" t="s">
        <v>26</v>
      </c>
      <c r="C83" s="60" t="s">
        <v>91</v>
      </c>
      <c r="D83" s="9"/>
      <c r="E83" s="9">
        <f aca="true" t="shared" si="3" ref="E83:E105">F83-D83</f>
        <v>0</v>
      </c>
      <c r="F83" s="72"/>
      <c r="G83" s="73">
        <f aca="true" t="shared" si="4" ref="G83:G122">SUM(F83/12)</f>
        <v>0</v>
      </c>
      <c r="H83" s="67">
        <f>'GT Serie nach S3'!H13</f>
        <v>0</v>
      </c>
      <c r="I83" s="70"/>
      <c r="J83" s="76">
        <f aca="true" t="shared" si="5" ref="J83:J122">IF(H83=0,0,1)</f>
        <v>0</v>
      </c>
    </row>
    <row r="84" spans="2:10" ht="26.25">
      <c r="B84" s="66" t="s">
        <v>27</v>
      </c>
      <c r="C84" s="60" t="s">
        <v>114</v>
      </c>
      <c r="D84" s="9"/>
      <c r="E84" s="9">
        <f t="shared" si="3"/>
        <v>0</v>
      </c>
      <c r="F84" s="72"/>
      <c r="G84" s="73">
        <f t="shared" si="4"/>
        <v>0</v>
      </c>
      <c r="H84" s="67">
        <f>'GT Serie nach S3'!H23</f>
        <v>0</v>
      </c>
      <c r="I84" s="70"/>
      <c r="J84" s="76">
        <f t="shared" si="5"/>
        <v>0</v>
      </c>
    </row>
    <row r="85" spans="2:10" ht="26.25">
      <c r="B85" s="66" t="s">
        <v>28</v>
      </c>
      <c r="C85" s="65" t="s">
        <v>86</v>
      </c>
      <c r="D85" s="9"/>
      <c r="E85" s="9">
        <f t="shared" si="3"/>
        <v>0</v>
      </c>
      <c r="F85" s="72"/>
      <c r="G85" s="73">
        <f t="shared" si="4"/>
        <v>0</v>
      </c>
      <c r="H85" s="67">
        <f>'GT Serie nach S3'!H18</f>
        <v>0</v>
      </c>
      <c r="I85" s="70"/>
      <c r="J85" s="76">
        <f t="shared" si="5"/>
        <v>0</v>
      </c>
    </row>
    <row r="86" spans="2:10" ht="26.25">
      <c r="B86" s="66" t="s">
        <v>29</v>
      </c>
      <c r="C86" s="65" t="s">
        <v>80</v>
      </c>
      <c r="D86" s="9"/>
      <c r="E86" s="9">
        <f t="shared" si="3"/>
        <v>0</v>
      </c>
      <c r="F86" s="72"/>
      <c r="G86" s="73">
        <f t="shared" si="4"/>
        <v>0</v>
      </c>
      <c r="H86" s="67">
        <f>'GT Serie nach S3'!H16</f>
        <v>0</v>
      </c>
      <c r="I86" s="70"/>
      <c r="J86" s="76">
        <f t="shared" si="5"/>
        <v>0</v>
      </c>
    </row>
    <row r="87" spans="2:10" ht="26.25">
      <c r="B87" s="66" t="s">
        <v>30</v>
      </c>
      <c r="C87" s="60" t="s">
        <v>130</v>
      </c>
      <c r="D87" s="9"/>
      <c r="E87" s="9">
        <f t="shared" si="3"/>
        <v>0</v>
      </c>
      <c r="F87" s="72"/>
      <c r="G87" s="73">
        <f t="shared" si="4"/>
        <v>0</v>
      </c>
      <c r="H87" s="67">
        <f>'GT Serie nach S3'!H19</f>
        <v>0</v>
      </c>
      <c r="I87" s="70"/>
      <c r="J87" s="76">
        <f t="shared" si="5"/>
        <v>0</v>
      </c>
    </row>
    <row r="88" spans="2:10" ht="26.25">
      <c r="B88" s="66" t="s">
        <v>31</v>
      </c>
      <c r="C88" s="65" t="s">
        <v>94</v>
      </c>
      <c r="D88" s="9"/>
      <c r="E88" s="9">
        <f t="shared" si="3"/>
        <v>0</v>
      </c>
      <c r="F88" s="72"/>
      <c r="G88" s="73">
        <f t="shared" si="4"/>
        <v>0</v>
      </c>
      <c r="H88" s="67" t="e">
        <f>'GT Serie nach S3'!#REF!</f>
        <v>#REF!</v>
      </c>
      <c r="I88" s="70"/>
      <c r="J88" s="76" t="e">
        <f t="shared" si="5"/>
        <v>#REF!</v>
      </c>
    </row>
    <row r="89" spans="2:10" ht="26.25">
      <c r="B89" s="66" t="s">
        <v>32</v>
      </c>
      <c r="C89" s="60" t="s">
        <v>131</v>
      </c>
      <c r="D89" s="9"/>
      <c r="E89" s="9">
        <f t="shared" si="3"/>
        <v>0</v>
      </c>
      <c r="F89" s="72"/>
      <c r="G89" s="73">
        <f t="shared" si="4"/>
        <v>0</v>
      </c>
      <c r="H89" s="67">
        <f>'GT Serie nach S3'!H22</f>
        <v>0</v>
      </c>
      <c r="I89" s="70"/>
      <c r="J89" s="76">
        <f t="shared" si="5"/>
        <v>0</v>
      </c>
    </row>
    <row r="90" spans="2:10" ht="26.25">
      <c r="B90" s="66" t="s">
        <v>33</v>
      </c>
      <c r="C90" s="65" t="s">
        <v>96</v>
      </c>
      <c r="D90" s="9"/>
      <c r="E90" s="9">
        <f t="shared" si="3"/>
        <v>0</v>
      </c>
      <c r="F90" s="72"/>
      <c r="G90" s="73">
        <f t="shared" si="4"/>
        <v>0</v>
      </c>
      <c r="H90" s="67" t="e">
        <f>'GT Serie nach S3'!#REF!</f>
        <v>#REF!</v>
      </c>
      <c r="I90" s="70"/>
      <c r="J90" s="76" t="e">
        <f t="shared" si="5"/>
        <v>#REF!</v>
      </c>
    </row>
    <row r="91" spans="2:10" ht="26.25">
      <c r="B91" s="66" t="s">
        <v>34</v>
      </c>
      <c r="C91" s="65" t="s">
        <v>97</v>
      </c>
      <c r="D91" s="9"/>
      <c r="E91" s="9">
        <f t="shared" si="3"/>
        <v>0</v>
      </c>
      <c r="F91" s="72"/>
      <c r="G91" s="73">
        <f t="shared" si="4"/>
        <v>0</v>
      </c>
      <c r="H91" s="67" t="e">
        <f>'GT Serie nach S3'!#REF!</f>
        <v>#REF!</v>
      </c>
      <c r="I91" s="70"/>
      <c r="J91" s="76" t="e">
        <f t="shared" si="5"/>
        <v>#REF!</v>
      </c>
    </row>
    <row r="92" spans="2:10" ht="26.25">
      <c r="B92" s="66" t="s">
        <v>35</v>
      </c>
      <c r="C92" s="65" t="s">
        <v>3</v>
      </c>
      <c r="D92" s="9"/>
      <c r="E92" s="9">
        <f t="shared" si="3"/>
        <v>0</v>
      </c>
      <c r="F92" s="72"/>
      <c r="G92" s="73">
        <f t="shared" si="4"/>
        <v>0</v>
      </c>
      <c r="H92" s="67" t="e">
        <f>'GT Serie nach S3'!#REF!</f>
        <v>#REF!</v>
      </c>
      <c r="I92" s="70"/>
      <c r="J92" s="76" t="e">
        <f t="shared" si="5"/>
        <v>#REF!</v>
      </c>
    </row>
    <row r="93" spans="2:10" ht="26.25">
      <c r="B93" s="66" t="s">
        <v>36</v>
      </c>
      <c r="C93" s="65" t="s">
        <v>98</v>
      </c>
      <c r="D93" s="9"/>
      <c r="E93" s="9">
        <f t="shared" si="3"/>
        <v>0</v>
      </c>
      <c r="F93" s="72"/>
      <c r="G93" s="73">
        <f t="shared" si="4"/>
        <v>0</v>
      </c>
      <c r="H93" s="67" t="e">
        <f>'GT Serie nach S3'!#REF!</f>
        <v>#REF!</v>
      </c>
      <c r="I93" s="70"/>
      <c r="J93" s="76" t="e">
        <f t="shared" si="5"/>
        <v>#REF!</v>
      </c>
    </row>
    <row r="94" spans="2:10" ht="26.25">
      <c r="B94" s="66" t="s">
        <v>37</v>
      </c>
      <c r="C94" s="65" t="s">
        <v>99</v>
      </c>
      <c r="D94" s="9"/>
      <c r="E94" s="9">
        <f t="shared" si="3"/>
        <v>0</v>
      </c>
      <c r="F94" s="72"/>
      <c r="G94" s="73">
        <f t="shared" si="4"/>
        <v>0</v>
      </c>
      <c r="H94" s="67" t="e">
        <f>'GT Serie nach S3'!#REF!</f>
        <v>#REF!</v>
      </c>
      <c r="I94" s="70"/>
      <c r="J94" s="76" t="e">
        <f t="shared" si="5"/>
        <v>#REF!</v>
      </c>
    </row>
    <row r="95" spans="2:10" ht="26.25">
      <c r="B95" s="66" t="s">
        <v>38</v>
      </c>
      <c r="C95" s="60" t="s">
        <v>100</v>
      </c>
      <c r="D95" s="9"/>
      <c r="E95" s="9">
        <f t="shared" si="3"/>
        <v>0</v>
      </c>
      <c r="F95" s="72"/>
      <c r="G95" s="73">
        <f t="shared" si="4"/>
        <v>0</v>
      </c>
      <c r="H95" s="67" t="e">
        <f>'GT Serie nach S3'!#REF!</f>
        <v>#REF!</v>
      </c>
      <c r="I95" s="70"/>
      <c r="J95" s="76" t="e">
        <f t="shared" si="5"/>
        <v>#REF!</v>
      </c>
    </row>
    <row r="96" spans="2:10" ht="26.25">
      <c r="B96" s="66" t="s">
        <v>39</v>
      </c>
      <c r="C96" s="60" t="s">
        <v>110</v>
      </c>
      <c r="D96" s="9"/>
      <c r="E96" s="9">
        <f t="shared" si="3"/>
        <v>0</v>
      </c>
      <c r="F96" s="72"/>
      <c r="G96" s="73">
        <f t="shared" si="4"/>
        <v>0</v>
      </c>
      <c r="H96" s="67">
        <f>'GT Serie nach S3'!H3</f>
        <v>0</v>
      </c>
      <c r="I96" s="70"/>
      <c r="J96" s="76">
        <f t="shared" si="5"/>
        <v>0</v>
      </c>
    </row>
    <row r="97" spans="2:10" ht="26.25">
      <c r="B97" s="66" t="s">
        <v>40</v>
      </c>
      <c r="C97" s="60" t="s">
        <v>102</v>
      </c>
      <c r="D97" s="9"/>
      <c r="E97" s="9">
        <f t="shared" si="3"/>
        <v>0</v>
      </c>
      <c r="F97" s="72"/>
      <c r="G97" s="73">
        <f t="shared" si="4"/>
        <v>0</v>
      </c>
      <c r="H97" s="67" t="e">
        <f>'GT Serie nach S3'!#REF!</f>
        <v>#REF!</v>
      </c>
      <c r="I97" s="70"/>
      <c r="J97" s="76" t="e">
        <f t="shared" si="5"/>
        <v>#REF!</v>
      </c>
    </row>
    <row r="98" spans="2:10" ht="26.25">
      <c r="B98" s="66" t="s">
        <v>41</v>
      </c>
      <c r="C98" s="65" t="s">
        <v>5</v>
      </c>
      <c r="D98" s="9"/>
      <c r="E98" s="9">
        <f t="shared" si="3"/>
        <v>0</v>
      </c>
      <c r="F98" s="72"/>
      <c r="G98" s="73">
        <f t="shared" si="4"/>
        <v>0</v>
      </c>
      <c r="H98" s="67" t="e">
        <f>'GT Serie nach S3'!#REF!</f>
        <v>#REF!</v>
      </c>
      <c r="I98" s="70"/>
      <c r="J98" s="76" t="e">
        <f t="shared" si="5"/>
        <v>#REF!</v>
      </c>
    </row>
    <row r="99" spans="2:10" ht="26.25">
      <c r="B99" s="66" t="s">
        <v>42</v>
      </c>
      <c r="C99" s="65" t="s">
        <v>103</v>
      </c>
      <c r="D99" s="9"/>
      <c r="E99" s="9">
        <f t="shared" si="3"/>
        <v>0</v>
      </c>
      <c r="F99" s="72"/>
      <c r="G99" s="73">
        <f t="shared" si="4"/>
        <v>0</v>
      </c>
      <c r="H99" s="67" t="e">
        <f>'GT Serie nach S3'!#REF!</f>
        <v>#REF!</v>
      </c>
      <c r="I99" s="70"/>
      <c r="J99" s="76" t="e">
        <f t="shared" si="5"/>
        <v>#REF!</v>
      </c>
    </row>
    <row r="100" spans="2:10" ht="26.25">
      <c r="B100" s="66" t="s">
        <v>43</v>
      </c>
      <c r="C100" s="65" t="s">
        <v>104</v>
      </c>
      <c r="D100" s="9"/>
      <c r="E100" s="9">
        <f t="shared" si="3"/>
        <v>0</v>
      </c>
      <c r="F100" s="72"/>
      <c r="G100" s="73">
        <f t="shared" si="4"/>
        <v>0</v>
      </c>
      <c r="H100" s="67" t="e">
        <f>'GT Serie nach S3'!#REF!</f>
        <v>#REF!</v>
      </c>
      <c r="I100" s="70"/>
      <c r="J100" s="76" t="e">
        <f t="shared" si="5"/>
        <v>#REF!</v>
      </c>
    </row>
    <row r="101" spans="2:10" ht="26.25">
      <c r="B101" s="66" t="s">
        <v>44</v>
      </c>
      <c r="C101" s="65" t="s">
        <v>105</v>
      </c>
      <c r="D101" s="9"/>
      <c r="E101" s="9">
        <f t="shared" si="3"/>
        <v>0</v>
      </c>
      <c r="F101" s="72"/>
      <c r="G101" s="73">
        <f t="shared" si="4"/>
        <v>0</v>
      </c>
      <c r="H101" s="67" t="e">
        <f>'GT Serie nach S3'!#REF!</f>
        <v>#REF!</v>
      </c>
      <c r="I101" s="70"/>
      <c r="J101" s="76" t="e">
        <f t="shared" si="5"/>
        <v>#REF!</v>
      </c>
    </row>
    <row r="102" spans="2:10" ht="26.25">
      <c r="B102" s="66" t="s">
        <v>45</v>
      </c>
      <c r="C102" s="65" t="s">
        <v>106</v>
      </c>
      <c r="D102" s="9"/>
      <c r="E102" s="9">
        <f t="shared" si="3"/>
        <v>0</v>
      </c>
      <c r="F102" s="72"/>
      <c r="G102" s="73">
        <f t="shared" si="4"/>
        <v>0</v>
      </c>
      <c r="H102" s="67" t="e">
        <f>'GT Serie nach S3'!#REF!</f>
        <v>#REF!</v>
      </c>
      <c r="I102" s="70"/>
      <c r="J102" s="76" t="e">
        <f t="shared" si="5"/>
        <v>#REF!</v>
      </c>
    </row>
    <row r="103" spans="2:10" ht="26.25">
      <c r="B103" s="66" t="s">
        <v>46</v>
      </c>
      <c r="C103" s="65" t="s">
        <v>107</v>
      </c>
      <c r="D103" s="9"/>
      <c r="E103" s="9">
        <f t="shared" si="3"/>
        <v>0</v>
      </c>
      <c r="F103" s="72"/>
      <c r="G103" s="73">
        <f t="shared" si="4"/>
        <v>0</v>
      </c>
      <c r="H103" s="67" t="e">
        <f>'GT Serie nach S3'!#REF!</f>
        <v>#REF!</v>
      </c>
      <c r="I103" s="70"/>
      <c r="J103" s="76" t="e">
        <f t="shared" si="5"/>
        <v>#REF!</v>
      </c>
    </row>
    <row r="104" spans="2:10" ht="26.25">
      <c r="B104" s="66" t="s">
        <v>47</v>
      </c>
      <c r="C104" s="65" t="s">
        <v>87</v>
      </c>
      <c r="D104" s="9"/>
      <c r="E104" s="9">
        <f t="shared" si="3"/>
        <v>0</v>
      </c>
      <c r="F104" s="72"/>
      <c r="G104" s="73">
        <f t="shared" si="4"/>
        <v>0</v>
      </c>
      <c r="H104" s="67" t="e">
        <f>'GT Serie nach S3'!#REF!</f>
        <v>#REF!</v>
      </c>
      <c r="I104" s="70"/>
      <c r="J104" s="76" t="e">
        <f t="shared" si="5"/>
        <v>#REF!</v>
      </c>
    </row>
    <row r="105" spans="2:10" ht="26.25">
      <c r="B105" s="66" t="s">
        <v>48</v>
      </c>
      <c r="C105" s="65" t="s">
        <v>88</v>
      </c>
      <c r="D105" s="9"/>
      <c r="E105" s="9">
        <f t="shared" si="3"/>
        <v>0</v>
      </c>
      <c r="F105" s="72"/>
      <c r="G105" s="73">
        <f t="shared" si="4"/>
        <v>0</v>
      </c>
      <c r="H105" s="67" t="e">
        <f>'GT Serie nach S3'!#REF!</f>
        <v>#REF!</v>
      </c>
      <c r="I105" s="70"/>
      <c r="J105" s="76" t="e">
        <f t="shared" si="5"/>
        <v>#REF!</v>
      </c>
    </row>
    <row r="106" spans="2:10" ht="26.25">
      <c r="B106" s="66" t="s">
        <v>49</v>
      </c>
      <c r="C106" s="65" t="s">
        <v>89</v>
      </c>
      <c r="D106" s="9"/>
      <c r="E106" s="9">
        <f aca="true" t="shared" si="6" ref="E106:E122">F106-D106</f>
        <v>0</v>
      </c>
      <c r="F106" s="72"/>
      <c r="G106" s="73">
        <f t="shared" si="4"/>
        <v>0</v>
      </c>
      <c r="H106" s="67" t="e">
        <f>'GT Serie nach S3'!#REF!</f>
        <v>#REF!</v>
      </c>
      <c r="I106" s="70"/>
      <c r="J106" s="76" t="e">
        <f t="shared" si="5"/>
        <v>#REF!</v>
      </c>
    </row>
    <row r="107" spans="2:10" ht="26.25">
      <c r="B107" s="66" t="s">
        <v>50</v>
      </c>
      <c r="C107" s="65" t="s">
        <v>90</v>
      </c>
      <c r="D107" s="9"/>
      <c r="E107" s="9">
        <f t="shared" si="6"/>
        <v>0</v>
      </c>
      <c r="F107" s="72"/>
      <c r="G107" s="73">
        <f t="shared" si="4"/>
        <v>0</v>
      </c>
      <c r="H107" s="67">
        <f>'GT Serie nach S3'!H15</f>
        <v>0</v>
      </c>
      <c r="I107" s="70"/>
      <c r="J107" s="76">
        <f t="shared" si="5"/>
        <v>0</v>
      </c>
    </row>
    <row r="108" spans="2:10" ht="26.25">
      <c r="B108" s="66" t="s">
        <v>51</v>
      </c>
      <c r="C108" s="60" t="s">
        <v>85</v>
      </c>
      <c r="D108" s="9"/>
      <c r="E108" s="9">
        <f t="shared" si="6"/>
        <v>0</v>
      </c>
      <c r="F108" s="72"/>
      <c r="G108" s="73">
        <f t="shared" si="4"/>
        <v>0</v>
      </c>
      <c r="H108" s="67" t="e">
        <f>'GT Serie nach S3'!#REF!</f>
        <v>#REF!</v>
      </c>
      <c r="I108" s="70"/>
      <c r="J108" s="76" t="e">
        <f t="shared" si="5"/>
        <v>#REF!</v>
      </c>
    </row>
    <row r="109" spans="2:10" ht="26.25">
      <c r="B109" s="66" t="s">
        <v>52</v>
      </c>
      <c r="C109" s="65" t="s">
        <v>93</v>
      </c>
      <c r="D109" s="9"/>
      <c r="E109" s="9">
        <f t="shared" si="6"/>
        <v>0</v>
      </c>
      <c r="F109" s="72"/>
      <c r="G109" s="73">
        <f t="shared" si="4"/>
        <v>0</v>
      </c>
      <c r="H109" s="67">
        <f>'GT Serie nach S3'!H21</f>
        <v>0</v>
      </c>
      <c r="I109" s="70"/>
      <c r="J109" s="76">
        <f t="shared" si="5"/>
        <v>0</v>
      </c>
    </row>
    <row r="110" spans="2:10" ht="26.25">
      <c r="B110" s="66" t="s">
        <v>53</v>
      </c>
      <c r="C110" s="65" t="s">
        <v>82</v>
      </c>
      <c r="D110" s="9"/>
      <c r="E110" s="9">
        <f t="shared" si="6"/>
        <v>0</v>
      </c>
      <c r="F110" s="72"/>
      <c r="G110" s="73">
        <f t="shared" si="4"/>
        <v>0</v>
      </c>
      <c r="H110" s="67" t="e">
        <f>'GT Serie nach S3'!#REF!</f>
        <v>#REF!</v>
      </c>
      <c r="I110" s="70"/>
      <c r="J110" s="76" t="e">
        <f t="shared" si="5"/>
        <v>#REF!</v>
      </c>
    </row>
    <row r="111" spans="2:10" ht="26.25">
      <c r="B111" s="66" t="s">
        <v>54</v>
      </c>
      <c r="C111" s="65" t="s">
        <v>10</v>
      </c>
      <c r="D111" s="9"/>
      <c r="E111" s="9">
        <f t="shared" si="6"/>
        <v>0</v>
      </c>
      <c r="F111" s="72"/>
      <c r="G111" s="73">
        <f t="shared" si="4"/>
        <v>0</v>
      </c>
      <c r="H111" s="67" t="e">
        <f>'GT Serie nach S3'!#REF!</f>
        <v>#REF!</v>
      </c>
      <c r="I111" s="70"/>
      <c r="J111" s="76" t="e">
        <f t="shared" si="5"/>
        <v>#REF!</v>
      </c>
    </row>
    <row r="112" spans="2:10" ht="26.25">
      <c r="B112" s="66" t="s">
        <v>55</v>
      </c>
      <c r="C112" s="65" t="s">
        <v>6</v>
      </c>
      <c r="D112" s="9"/>
      <c r="E112" s="9">
        <f t="shared" si="6"/>
        <v>0</v>
      </c>
      <c r="F112" s="72"/>
      <c r="G112" s="73">
        <f t="shared" si="4"/>
        <v>0</v>
      </c>
      <c r="H112" s="67" t="e">
        <f>'GT Serie nach S3'!#REF!</f>
        <v>#REF!</v>
      </c>
      <c r="I112" s="70"/>
      <c r="J112" s="76" t="e">
        <f t="shared" si="5"/>
        <v>#REF!</v>
      </c>
    </row>
    <row r="113" spans="2:10" ht="26.25">
      <c r="B113" s="66" t="s">
        <v>56</v>
      </c>
      <c r="C113" s="65" t="s">
        <v>7</v>
      </c>
      <c r="D113" s="9"/>
      <c r="E113" s="9">
        <f t="shared" si="6"/>
        <v>0</v>
      </c>
      <c r="F113" s="72"/>
      <c r="G113" s="73">
        <f t="shared" si="4"/>
        <v>0</v>
      </c>
      <c r="H113" s="67" t="e">
        <f>'GT Serie nach S3'!#REF!</f>
        <v>#REF!</v>
      </c>
      <c r="I113" s="70"/>
      <c r="J113" s="76" t="e">
        <f t="shared" si="5"/>
        <v>#REF!</v>
      </c>
    </row>
    <row r="114" spans="2:10" ht="26.25">
      <c r="B114" s="66" t="s">
        <v>57</v>
      </c>
      <c r="C114" s="60" t="s">
        <v>108</v>
      </c>
      <c r="D114" s="9"/>
      <c r="E114" s="9">
        <f t="shared" si="6"/>
        <v>0</v>
      </c>
      <c r="F114" s="72"/>
      <c r="G114" s="73">
        <f t="shared" si="4"/>
        <v>0</v>
      </c>
      <c r="H114" s="67" t="e">
        <f>'GT Serie nach S3'!#REF!</f>
        <v>#REF!</v>
      </c>
      <c r="I114" s="70"/>
      <c r="J114" s="76" t="e">
        <f t="shared" si="5"/>
        <v>#REF!</v>
      </c>
    </row>
    <row r="115" spans="2:10" ht="26.25">
      <c r="B115" s="66" t="s">
        <v>58</v>
      </c>
      <c r="C115" s="60" t="s">
        <v>124</v>
      </c>
      <c r="D115" s="9"/>
      <c r="E115" s="9">
        <f t="shared" si="6"/>
        <v>0</v>
      </c>
      <c r="F115" s="72"/>
      <c r="G115" s="73">
        <f t="shared" si="4"/>
        <v>0</v>
      </c>
      <c r="H115" s="67">
        <f>'GT Serie nach S3'!H24</f>
        <v>0</v>
      </c>
      <c r="I115" s="70"/>
      <c r="J115" s="76">
        <f t="shared" si="5"/>
        <v>0</v>
      </c>
    </row>
    <row r="116" spans="2:10" ht="26.25">
      <c r="B116" s="66" t="s">
        <v>59</v>
      </c>
      <c r="C116" s="65" t="s">
        <v>109</v>
      </c>
      <c r="D116" s="9"/>
      <c r="E116" s="9">
        <f t="shared" si="6"/>
        <v>0</v>
      </c>
      <c r="F116" s="72"/>
      <c r="G116" s="73">
        <f t="shared" si="4"/>
        <v>0</v>
      </c>
      <c r="H116" s="67" t="e">
        <f>'GT Serie nach S3'!#REF!</f>
        <v>#REF!</v>
      </c>
      <c r="I116" s="70"/>
      <c r="J116" s="76" t="e">
        <f t="shared" si="5"/>
        <v>#REF!</v>
      </c>
    </row>
    <row r="117" spans="2:10" ht="26.25">
      <c r="B117" s="66" t="s">
        <v>60</v>
      </c>
      <c r="C117" s="65" t="s">
        <v>9</v>
      </c>
      <c r="D117" s="9"/>
      <c r="E117" s="9">
        <f t="shared" si="6"/>
        <v>0</v>
      </c>
      <c r="F117" s="72"/>
      <c r="G117" s="73">
        <f t="shared" si="4"/>
        <v>0</v>
      </c>
      <c r="H117" s="67" t="e">
        <f>'GT Serie nach S3'!#REF!</f>
        <v>#REF!</v>
      </c>
      <c r="I117" s="70"/>
      <c r="J117" s="76" t="e">
        <f t="shared" si="5"/>
        <v>#REF!</v>
      </c>
    </row>
    <row r="118" spans="2:10" ht="26.25">
      <c r="B118" s="66" t="s">
        <v>61</v>
      </c>
      <c r="C118" s="60" t="s">
        <v>125</v>
      </c>
      <c r="D118" s="9"/>
      <c r="E118" s="9">
        <f t="shared" si="6"/>
        <v>0</v>
      </c>
      <c r="F118" s="72"/>
      <c r="G118" s="73">
        <f t="shared" si="4"/>
        <v>0</v>
      </c>
      <c r="H118" s="67">
        <f>'GT Serie nach S3'!H17</f>
        <v>0</v>
      </c>
      <c r="I118" s="70"/>
      <c r="J118" s="76">
        <f t="shared" si="5"/>
        <v>0</v>
      </c>
    </row>
    <row r="119" spans="2:10" ht="26.25">
      <c r="B119" s="66" t="s">
        <v>62</v>
      </c>
      <c r="C119" s="60" t="s">
        <v>126</v>
      </c>
      <c r="D119" s="9"/>
      <c r="E119" s="9">
        <f t="shared" si="6"/>
        <v>0</v>
      </c>
      <c r="F119" s="72"/>
      <c r="G119" s="73">
        <f t="shared" si="4"/>
        <v>0</v>
      </c>
      <c r="H119" s="67">
        <f>'GT Serie nach S3'!H26</f>
        <v>0</v>
      </c>
      <c r="I119" s="70"/>
      <c r="J119" s="76">
        <f t="shared" si="5"/>
        <v>0</v>
      </c>
    </row>
    <row r="120" spans="2:10" ht="26.25">
      <c r="B120" s="66" t="s">
        <v>63</v>
      </c>
      <c r="C120" s="60" t="s">
        <v>127</v>
      </c>
      <c r="D120" s="9"/>
      <c r="E120" s="9">
        <f t="shared" si="6"/>
        <v>0</v>
      </c>
      <c r="F120" s="72"/>
      <c r="G120" s="73">
        <f t="shared" si="4"/>
        <v>0</v>
      </c>
      <c r="H120" s="67">
        <f>'GT Serie nach S3'!H27</f>
        <v>0</v>
      </c>
      <c r="I120" s="70"/>
      <c r="J120" s="76">
        <f t="shared" si="5"/>
        <v>0</v>
      </c>
    </row>
    <row r="121" spans="2:10" ht="26.25">
      <c r="B121" s="66" t="s">
        <v>64</v>
      </c>
      <c r="C121" s="60" t="s">
        <v>132</v>
      </c>
      <c r="D121" s="9"/>
      <c r="E121" s="9">
        <f t="shared" si="6"/>
        <v>0</v>
      </c>
      <c r="F121" s="72"/>
      <c r="G121" s="73">
        <f t="shared" si="4"/>
        <v>0</v>
      </c>
      <c r="H121" s="67">
        <f>'GT Serie nach S3'!H25</f>
        <v>0</v>
      </c>
      <c r="I121" s="70"/>
      <c r="J121" s="76">
        <f t="shared" si="5"/>
        <v>0</v>
      </c>
    </row>
    <row r="122" spans="2:10" ht="26.25">
      <c r="B122" s="66" t="s">
        <v>65</v>
      </c>
      <c r="C122" s="60" t="s">
        <v>129</v>
      </c>
      <c r="D122" s="9"/>
      <c r="E122" s="9">
        <f t="shared" si="6"/>
        <v>0</v>
      </c>
      <c r="F122" s="72"/>
      <c r="G122" s="73">
        <f t="shared" si="4"/>
        <v>0</v>
      </c>
      <c r="H122" s="67">
        <f>'GT Serie nach S3'!H10</f>
        <v>0</v>
      </c>
      <c r="I122" s="70"/>
      <c r="J122" s="76">
        <f t="shared" si="5"/>
        <v>0</v>
      </c>
    </row>
  </sheetData>
  <sheetProtection/>
  <mergeCells count="4">
    <mergeCell ref="B17:H17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19"/>
  <sheetViews>
    <sheetView zoomScalePageLayoutView="0" workbookViewId="0" topLeftCell="A1">
      <selection activeCell="K25" sqref="K25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4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22" t="s">
        <v>12</v>
      </c>
      <c r="C1" s="122"/>
      <c r="D1" s="122"/>
      <c r="E1" s="122"/>
      <c r="F1" s="122"/>
      <c r="G1" s="122"/>
      <c r="H1" s="122"/>
    </row>
    <row r="2" spans="1:8" ht="68.25" customHeight="1">
      <c r="A2" s="14"/>
      <c r="B2" s="123" t="s">
        <v>119</v>
      </c>
      <c r="C2" s="123"/>
      <c r="D2" s="123"/>
      <c r="E2" s="123"/>
      <c r="F2" s="123"/>
      <c r="G2" s="123"/>
      <c r="H2" s="123"/>
    </row>
    <row r="3" spans="3:5" ht="11.25" customHeight="1">
      <c r="C3" s="7"/>
      <c r="E3" s="7"/>
    </row>
    <row r="4" spans="1:8" ht="32.25" customHeight="1">
      <c r="A4" s="15"/>
      <c r="B4" s="124">
        <f>'GT Serie nach S3'!$I$2</f>
        <v>41723</v>
      </c>
      <c r="C4" s="124"/>
      <c r="D4" s="124"/>
      <c r="E4" s="124"/>
      <c r="F4" s="124"/>
      <c r="G4" s="124"/>
      <c r="H4" s="124"/>
    </row>
    <row r="5" spans="1:5" ht="11.25" customHeight="1">
      <c r="A5" s="15"/>
      <c r="C5" s="7"/>
      <c r="E5" s="7"/>
    </row>
    <row r="6" spans="1:10" s="62" customFormat="1" ht="32.25" customHeight="1">
      <c r="A6" s="61"/>
      <c r="B6" s="78" t="s">
        <v>0</v>
      </c>
      <c r="C6" s="79" t="s">
        <v>1</v>
      </c>
      <c r="D6" s="79" t="s">
        <v>13</v>
      </c>
      <c r="E6" s="79" t="s">
        <v>14</v>
      </c>
      <c r="F6" s="80" t="s">
        <v>15</v>
      </c>
      <c r="G6" s="80" t="s">
        <v>120</v>
      </c>
      <c r="H6" s="78" t="s">
        <v>11</v>
      </c>
      <c r="J6" s="75"/>
    </row>
    <row r="7" spans="2:10" s="70" customFormat="1" ht="20.25">
      <c r="B7" s="66" t="s">
        <v>16</v>
      </c>
      <c r="C7" s="60" t="s">
        <v>113</v>
      </c>
      <c r="D7" s="9">
        <v>93.45</v>
      </c>
      <c r="E7" s="81">
        <f aca="true" t="shared" si="0" ref="E7:E20">F7-D7</f>
        <v>95.96999999999998</v>
      </c>
      <c r="F7" s="91">
        <v>189.42</v>
      </c>
      <c r="G7" s="73">
        <f aca="true" t="shared" si="1" ref="G7:G20">SUM(F7/12)</f>
        <v>15.784999999999998</v>
      </c>
      <c r="H7" s="67">
        <f>'GT Serie nach S3'!I6</f>
        <v>30</v>
      </c>
      <c r="J7" s="76">
        <f aca="true" t="shared" si="2" ref="J7:J20">IF(H7=0,0,1)</f>
        <v>1</v>
      </c>
    </row>
    <row r="8" spans="2:10" s="71" customFormat="1" ht="20.25">
      <c r="B8" s="66" t="s">
        <v>17</v>
      </c>
      <c r="C8" s="60" t="s">
        <v>129</v>
      </c>
      <c r="D8" s="9">
        <v>93.48</v>
      </c>
      <c r="E8" s="9">
        <f t="shared" si="0"/>
        <v>95.64</v>
      </c>
      <c r="F8" s="91">
        <v>189.12</v>
      </c>
      <c r="G8" s="73">
        <f t="shared" si="1"/>
        <v>15.76</v>
      </c>
      <c r="H8" s="67">
        <f>'GT Serie nach S3'!I10</f>
        <v>25</v>
      </c>
      <c r="I8" s="70"/>
      <c r="J8" s="76">
        <f t="shared" si="2"/>
        <v>1</v>
      </c>
    </row>
    <row r="9" spans="2:10" s="11" customFormat="1" ht="20.25">
      <c r="B9" s="66" t="s">
        <v>18</v>
      </c>
      <c r="C9" s="60" t="s">
        <v>110</v>
      </c>
      <c r="D9" s="81">
        <v>93.83</v>
      </c>
      <c r="E9" s="9">
        <f t="shared" si="0"/>
        <v>95.00000000000001</v>
      </c>
      <c r="F9" s="91">
        <v>188.83</v>
      </c>
      <c r="G9" s="73">
        <f t="shared" si="1"/>
        <v>15.735833333333334</v>
      </c>
      <c r="H9" s="67">
        <f>'GT Serie nach S3'!I3</f>
        <v>22</v>
      </c>
      <c r="I9" s="70"/>
      <c r="J9" s="76">
        <f t="shared" si="2"/>
        <v>1</v>
      </c>
    </row>
    <row r="10" spans="2:10" s="11" customFormat="1" ht="20.25">
      <c r="B10" s="66" t="s">
        <v>19</v>
      </c>
      <c r="C10" s="65" t="s">
        <v>81</v>
      </c>
      <c r="D10" s="9">
        <v>92.3</v>
      </c>
      <c r="E10" s="9">
        <f t="shared" si="0"/>
        <v>95.14999999999999</v>
      </c>
      <c r="F10" s="91">
        <v>187.45</v>
      </c>
      <c r="G10" s="73">
        <f t="shared" si="1"/>
        <v>15.620833333333332</v>
      </c>
      <c r="H10" s="67">
        <f>'GT Serie nach S3'!I5</f>
        <v>20</v>
      </c>
      <c r="I10" s="70"/>
      <c r="J10" s="76">
        <f t="shared" si="2"/>
        <v>1</v>
      </c>
    </row>
    <row r="11" spans="2:10" s="11" customFormat="1" ht="20.25">
      <c r="B11" s="66" t="s">
        <v>20</v>
      </c>
      <c r="C11" s="60" t="s">
        <v>111</v>
      </c>
      <c r="D11" s="9">
        <v>91.9</v>
      </c>
      <c r="E11" s="9">
        <f t="shared" si="0"/>
        <v>94.13</v>
      </c>
      <c r="F11" s="91">
        <v>186.03</v>
      </c>
      <c r="G11" s="73">
        <f t="shared" si="1"/>
        <v>15.5025</v>
      </c>
      <c r="H11" s="67">
        <f>'GT Serie nach S3'!I7</f>
        <v>18</v>
      </c>
      <c r="I11" s="70"/>
      <c r="J11" s="76">
        <f t="shared" si="2"/>
        <v>1</v>
      </c>
    </row>
    <row r="12" spans="2:10" s="11" customFormat="1" ht="20.25">
      <c r="B12" s="66" t="s">
        <v>21</v>
      </c>
      <c r="C12" s="65" t="s">
        <v>80</v>
      </c>
      <c r="D12" s="9">
        <v>90.67</v>
      </c>
      <c r="E12" s="9">
        <f t="shared" si="0"/>
        <v>94.76</v>
      </c>
      <c r="F12" s="91">
        <v>185.43</v>
      </c>
      <c r="G12" s="73">
        <f t="shared" si="1"/>
        <v>15.4525</v>
      </c>
      <c r="H12" s="67">
        <f>'GT Serie nach S3'!I16</f>
        <v>16</v>
      </c>
      <c r="I12" s="70"/>
      <c r="J12" s="76">
        <f t="shared" si="2"/>
        <v>1</v>
      </c>
    </row>
    <row r="13" spans="2:10" s="71" customFormat="1" ht="20.25">
      <c r="B13" s="66" t="s">
        <v>22</v>
      </c>
      <c r="C13" s="65" t="s">
        <v>83</v>
      </c>
      <c r="D13" s="9">
        <v>91.77</v>
      </c>
      <c r="E13" s="9">
        <f t="shared" si="0"/>
        <v>93.26</v>
      </c>
      <c r="F13" s="91">
        <v>185.03</v>
      </c>
      <c r="G13" s="73">
        <f t="shared" si="1"/>
        <v>15.419166666666667</v>
      </c>
      <c r="H13" s="67">
        <f>'GT Serie nach S3'!I9</f>
        <v>14</v>
      </c>
      <c r="I13" s="70"/>
      <c r="J13" s="76">
        <f t="shared" si="2"/>
        <v>1</v>
      </c>
    </row>
    <row r="14" spans="2:10" s="71" customFormat="1" ht="20.25">
      <c r="B14" s="66" t="s">
        <v>23</v>
      </c>
      <c r="C14" s="65" t="s">
        <v>93</v>
      </c>
      <c r="D14" s="9">
        <v>90.79</v>
      </c>
      <c r="E14" s="9">
        <f t="shared" si="0"/>
        <v>92.54</v>
      </c>
      <c r="F14" s="91">
        <v>183.33</v>
      </c>
      <c r="G14" s="73">
        <f t="shared" si="1"/>
        <v>15.277500000000002</v>
      </c>
      <c r="H14" s="67">
        <f>'GT Serie nach S3'!I21</f>
        <v>12</v>
      </c>
      <c r="I14" s="70"/>
      <c r="J14" s="76">
        <f t="shared" si="2"/>
        <v>1</v>
      </c>
    </row>
    <row r="15" spans="2:10" s="71" customFormat="1" ht="20.25">
      <c r="B15" s="66" t="s">
        <v>24</v>
      </c>
      <c r="C15" s="65" t="s">
        <v>92</v>
      </c>
      <c r="D15" s="9">
        <v>90.83</v>
      </c>
      <c r="E15" s="9">
        <f t="shared" si="0"/>
        <v>92.2</v>
      </c>
      <c r="F15" s="91">
        <v>183.03</v>
      </c>
      <c r="G15" s="73">
        <f t="shared" si="1"/>
        <v>15.2525</v>
      </c>
      <c r="H15" s="67">
        <f>'GT Serie nach S3'!I4</f>
        <v>10</v>
      </c>
      <c r="I15" s="70"/>
      <c r="J15" s="76">
        <f t="shared" si="2"/>
        <v>1</v>
      </c>
    </row>
    <row r="16" spans="2:10" s="11" customFormat="1" ht="20.25">
      <c r="B16" s="66" t="s">
        <v>25</v>
      </c>
      <c r="C16" s="60" t="s">
        <v>112</v>
      </c>
      <c r="D16" s="9">
        <v>89.93</v>
      </c>
      <c r="E16" s="9">
        <f t="shared" si="0"/>
        <v>92.68</v>
      </c>
      <c r="F16" s="91">
        <v>182.61</v>
      </c>
      <c r="G16" s="73">
        <f t="shared" si="1"/>
        <v>15.217500000000001</v>
      </c>
      <c r="H16" s="67">
        <f>'GT Serie nach S3'!I8</f>
        <v>8</v>
      </c>
      <c r="I16" s="70"/>
      <c r="J16" s="76">
        <f t="shared" si="2"/>
        <v>1</v>
      </c>
    </row>
    <row r="17" spans="2:10" s="11" customFormat="1" ht="20.25">
      <c r="B17" s="66" t="s">
        <v>26</v>
      </c>
      <c r="C17" s="60" t="s">
        <v>123</v>
      </c>
      <c r="D17" s="9">
        <v>89.29</v>
      </c>
      <c r="E17" s="9">
        <f t="shared" si="0"/>
        <v>93.14</v>
      </c>
      <c r="F17" s="91">
        <v>182.43</v>
      </c>
      <c r="G17" s="73">
        <f t="shared" si="1"/>
        <v>15.2025</v>
      </c>
      <c r="H17" s="67">
        <f>'GT Serie nach S3'!I11</f>
        <v>6</v>
      </c>
      <c r="I17" s="70"/>
      <c r="J17" s="76">
        <f t="shared" si="2"/>
        <v>1</v>
      </c>
    </row>
    <row r="18" spans="2:10" s="71" customFormat="1" ht="20.25">
      <c r="B18" s="66" t="s">
        <v>27</v>
      </c>
      <c r="C18" s="60" t="s">
        <v>115</v>
      </c>
      <c r="D18" s="9">
        <v>87.05</v>
      </c>
      <c r="E18" s="9">
        <f t="shared" si="0"/>
        <v>89.05</v>
      </c>
      <c r="F18" s="91">
        <v>176.1</v>
      </c>
      <c r="G18" s="73">
        <f t="shared" si="1"/>
        <v>14.674999999999999</v>
      </c>
      <c r="H18" s="67">
        <f>'GT Serie nach S3'!I14</f>
        <v>4</v>
      </c>
      <c r="I18" s="70"/>
      <c r="J18" s="76">
        <f t="shared" si="2"/>
        <v>1</v>
      </c>
    </row>
    <row r="19" spans="2:10" s="11" customFormat="1" ht="20.25">
      <c r="B19" s="66" t="s">
        <v>28</v>
      </c>
      <c r="C19" s="65" t="s">
        <v>133</v>
      </c>
      <c r="D19" s="9">
        <v>86.83</v>
      </c>
      <c r="E19" s="9">
        <f t="shared" si="0"/>
        <v>87.89999999999999</v>
      </c>
      <c r="F19" s="91">
        <v>174.73</v>
      </c>
      <c r="G19" s="73">
        <f t="shared" si="1"/>
        <v>14.560833333333333</v>
      </c>
      <c r="H19" s="67">
        <f>'GT Serie nach S3'!I20</f>
        <v>3</v>
      </c>
      <c r="I19" s="70"/>
      <c r="J19" s="76">
        <f t="shared" si="2"/>
        <v>1</v>
      </c>
    </row>
    <row r="20" spans="2:10" s="71" customFormat="1" ht="20.25">
      <c r="B20" s="66" t="s">
        <v>29</v>
      </c>
      <c r="C20" s="60" t="s">
        <v>131</v>
      </c>
      <c r="D20" s="9">
        <v>81.8</v>
      </c>
      <c r="E20" s="9">
        <f t="shared" si="0"/>
        <v>87.47000000000001</v>
      </c>
      <c r="F20" s="91">
        <v>169.27</v>
      </c>
      <c r="G20" s="73">
        <f t="shared" si="1"/>
        <v>14.105833333333335</v>
      </c>
      <c r="H20" s="67">
        <f>'GT Serie nach S3'!I22</f>
        <v>2</v>
      </c>
      <c r="I20" s="70"/>
      <c r="J20" s="76">
        <f t="shared" si="2"/>
        <v>1</v>
      </c>
    </row>
    <row r="21" spans="2:10" s="71" customFormat="1" ht="20.25">
      <c r="B21" s="119" t="s">
        <v>8</v>
      </c>
      <c r="C21" s="125"/>
      <c r="D21" s="120"/>
      <c r="E21" s="120"/>
      <c r="F21" s="120"/>
      <c r="G21" s="120"/>
      <c r="H21" s="121"/>
      <c r="I21" s="11"/>
      <c r="J21" s="77"/>
    </row>
    <row r="22" spans="2:10" s="71" customFormat="1" ht="21" thickBot="1">
      <c r="B22" s="11"/>
      <c r="C22" s="23"/>
      <c r="D22" s="11"/>
      <c r="E22" s="23"/>
      <c r="F22" s="11"/>
      <c r="G22" s="11"/>
      <c r="H22" s="11"/>
      <c r="I22" s="11"/>
      <c r="J22" s="77"/>
    </row>
    <row r="23" spans="2:10" s="71" customFormat="1" ht="27" thickBot="1">
      <c r="B23" s="11"/>
      <c r="C23" s="90" t="s">
        <v>113</v>
      </c>
      <c r="D23" s="88">
        <v>14.435</v>
      </c>
      <c r="E23" s="89" t="s">
        <v>128</v>
      </c>
      <c r="F23" s="11"/>
      <c r="G23" s="11"/>
      <c r="H23" s="11"/>
      <c r="I23" s="11"/>
      <c r="J23" s="77"/>
    </row>
    <row r="24" spans="2:10" s="71" customFormat="1" ht="20.25">
      <c r="B24" s="11"/>
      <c r="C24" s="23"/>
      <c r="D24" s="11"/>
      <c r="E24" s="23"/>
      <c r="F24" s="11"/>
      <c r="G24" s="11"/>
      <c r="H24" s="11"/>
      <c r="I24" s="11"/>
      <c r="J24" s="77"/>
    </row>
    <row r="25" spans="2:10" s="71" customFormat="1" ht="20.25">
      <c r="B25" s="11"/>
      <c r="C25" s="11"/>
      <c r="D25" s="11"/>
      <c r="E25" s="23"/>
      <c r="F25" s="11"/>
      <c r="G25" s="11"/>
      <c r="H25" s="11"/>
      <c r="I25" s="11"/>
      <c r="J25" s="77"/>
    </row>
    <row r="26" spans="2:10" s="71" customFormat="1" ht="20.25">
      <c r="B26" s="11"/>
      <c r="C26" s="11"/>
      <c r="D26" s="11"/>
      <c r="E26" s="23"/>
      <c r="F26" s="11"/>
      <c r="G26" s="11"/>
      <c r="H26" s="11"/>
      <c r="I26" s="11"/>
      <c r="J26" s="77"/>
    </row>
    <row r="27" spans="2:10" s="71" customFormat="1" ht="20.25">
      <c r="B27" s="11"/>
      <c r="C27" s="11"/>
      <c r="D27" s="11"/>
      <c r="E27" s="23"/>
      <c r="F27" s="11"/>
      <c r="G27" s="11"/>
      <c r="H27" s="11"/>
      <c r="I27" s="11"/>
      <c r="J27" s="77"/>
    </row>
    <row r="28" spans="2:10" s="71" customFormat="1" ht="20.25">
      <c r="B28" s="11"/>
      <c r="C28" s="11"/>
      <c r="D28" s="11"/>
      <c r="E28" s="23"/>
      <c r="F28" s="11"/>
      <c r="G28" s="11"/>
      <c r="H28" s="11"/>
      <c r="I28" s="11"/>
      <c r="J28" s="77"/>
    </row>
    <row r="29" spans="2:10" s="71" customFormat="1" ht="20.25">
      <c r="B29" s="11"/>
      <c r="C29" s="23"/>
      <c r="D29" s="11"/>
      <c r="E29" s="23"/>
      <c r="F29" s="11"/>
      <c r="G29" s="11"/>
      <c r="H29" s="11"/>
      <c r="I29" s="11"/>
      <c r="J29" s="77"/>
    </row>
    <row r="30" spans="2:10" s="71" customFormat="1" ht="20.25">
      <c r="B30" s="11"/>
      <c r="C30" s="23"/>
      <c r="D30" s="11"/>
      <c r="E30" s="23"/>
      <c r="F30" s="11"/>
      <c r="G30" s="11"/>
      <c r="H30" s="11"/>
      <c r="I30" s="11"/>
      <c r="J30" s="77"/>
    </row>
    <row r="31" spans="2:10" s="71" customFormat="1" ht="20.25">
      <c r="B31" s="11"/>
      <c r="C31" s="23"/>
      <c r="D31" s="11"/>
      <c r="E31" s="23"/>
      <c r="F31" s="11"/>
      <c r="G31" s="11"/>
      <c r="H31" s="11"/>
      <c r="I31" s="11"/>
      <c r="J31" s="77"/>
    </row>
    <row r="32" spans="2:10" s="71" customFormat="1" ht="20.25">
      <c r="B32" s="11"/>
      <c r="C32" s="23"/>
      <c r="D32" s="11"/>
      <c r="E32" s="23"/>
      <c r="F32" s="11"/>
      <c r="G32" s="11"/>
      <c r="H32" s="11"/>
      <c r="I32" s="11"/>
      <c r="J32" s="77"/>
    </row>
    <row r="33" spans="2:10" s="71" customFormat="1" ht="20.25">
      <c r="B33" s="11"/>
      <c r="C33" s="23"/>
      <c r="D33" s="11"/>
      <c r="E33" s="23"/>
      <c r="F33" s="11"/>
      <c r="G33" s="11"/>
      <c r="H33" s="11"/>
      <c r="I33" s="11"/>
      <c r="J33" s="77"/>
    </row>
    <row r="34" spans="2:10" s="71" customFormat="1" ht="20.25">
      <c r="B34" s="11"/>
      <c r="C34" s="23"/>
      <c r="D34" s="11"/>
      <c r="E34" s="23"/>
      <c r="F34" s="11"/>
      <c r="G34" s="11"/>
      <c r="H34" s="11"/>
      <c r="I34" s="11"/>
      <c r="J34" s="77"/>
    </row>
    <row r="35" spans="2:10" s="71" customFormat="1" ht="20.25">
      <c r="B35" s="11"/>
      <c r="C35" s="23"/>
      <c r="D35" s="11"/>
      <c r="E35" s="23"/>
      <c r="F35" s="11"/>
      <c r="G35" s="11"/>
      <c r="H35" s="11"/>
      <c r="I35" s="11"/>
      <c r="J35" s="77"/>
    </row>
    <row r="36" spans="2:10" s="71" customFormat="1" ht="20.25">
      <c r="B36" s="11"/>
      <c r="C36" s="23"/>
      <c r="D36" s="11"/>
      <c r="E36" s="23"/>
      <c r="F36" s="11"/>
      <c r="G36" s="11"/>
      <c r="H36" s="11"/>
      <c r="I36" s="11"/>
      <c r="J36" s="77"/>
    </row>
    <row r="37" spans="2:10" s="71" customFormat="1" ht="20.25">
      <c r="B37" s="11"/>
      <c r="C37" s="23"/>
      <c r="D37" s="11"/>
      <c r="E37" s="23"/>
      <c r="F37" s="11"/>
      <c r="G37" s="11"/>
      <c r="H37" s="11"/>
      <c r="I37" s="11"/>
      <c r="J37" s="77"/>
    </row>
    <row r="38" spans="2:10" s="71" customFormat="1" ht="20.25">
      <c r="B38" s="11"/>
      <c r="C38" s="23"/>
      <c r="D38" s="11"/>
      <c r="E38" s="23"/>
      <c r="F38" s="11"/>
      <c r="G38" s="11"/>
      <c r="H38" s="11"/>
      <c r="I38" s="11"/>
      <c r="J38" s="77"/>
    </row>
    <row r="39" spans="2:10" s="71" customFormat="1" ht="20.25">
      <c r="B39" s="11"/>
      <c r="C39" s="23"/>
      <c r="D39" s="11"/>
      <c r="E39" s="23"/>
      <c r="F39" s="11"/>
      <c r="G39" s="11"/>
      <c r="H39" s="11"/>
      <c r="I39" s="11"/>
      <c r="J39" s="77"/>
    </row>
    <row r="40" spans="2:10" s="71" customFormat="1" ht="20.25">
      <c r="B40" s="11"/>
      <c r="C40" s="23"/>
      <c r="D40" s="11"/>
      <c r="E40" s="23"/>
      <c r="F40" s="11"/>
      <c r="G40" s="11"/>
      <c r="H40" s="11"/>
      <c r="I40" s="11"/>
      <c r="J40" s="77"/>
    </row>
    <row r="41" spans="2:10" s="71" customFormat="1" ht="20.25">
      <c r="B41" s="11"/>
      <c r="C41" s="23"/>
      <c r="D41" s="11"/>
      <c r="E41" s="23"/>
      <c r="F41" s="11"/>
      <c r="G41" s="11"/>
      <c r="H41" s="11"/>
      <c r="I41" s="11"/>
      <c r="J41" s="77"/>
    </row>
    <row r="42" spans="2:10" s="71" customFormat="1" ht="20.25">
      <c r="B42" s="11"/>
      <c r="C42" s="23"/>
      <c r="D42" s="11"/>
      <c r="E42" s="23"/>
      <c r="F42" s="11"/>
      <c r="G42" s="11"/>
      <c r="H42" s="11"/>
      <c r="I42" s="11"/>
      <c r="J42" s="77"/>
    </row>
    <row r="43" spans="2:10" s="71" customFormat="1" ht="20.25">
      <c r="B43" s="11"/>
      <c r="C43" s="23"/>
      <c r="D43" s="11"/>
      <c r="E43" s="23"/>
      <c r="F43" s="11"/>
      <c r="G43" s="11"/>
      <c r="H43" s="11"/>
      <c r="I43" s="11"/>
      <c r="J43" s="77"/>
    </row>
    <row r="44" spans="2:10" s="71" customFormat="1" ht="20.25">
      <c r="B44" s="11"/>
      <c r="C44" s="23"/>
      <c r="D44" s="11"/>
      <c r="E44" s="23"/>
      <c r="F44" s="11"/>
      <c r="G44" s="11"/>
      <c r="H44" s="11"/>
      <c r="I44" s="11"/>
      <c r="J44" s="77"/>
    </row>
    <row r="45" spans="2:10" s="71" customFormat="1" ht="20.25">
      <c r="B45" s="11"/>
      <c r="C45" s="23"/>
      <c r="D45" s="11"/>
      <c r="E45" s="23"/>
      <c r="F45" s="11"/>
      <c r="G45" s="11"/>
      <c r="H45" s="11"/>
      <c r="I45" s="11"/>
      <c r="J45" s="77"/>
    </row>
    <row r="46" spans="2:10" s="71" customFormat="1" ht="20.25">
      <c r="B46" s="11"/>
      <c r="C46" s="23"/>
      <c r="D46" s="11"/>
      <c r="E46" s="23"/>
      <c r="F46" s="11"/>
      <c r="G46" s="11"/>
      <c r="H46" s="11"/>
      <c r="I46" s="11"/>
      <c r="J46" s="77"/>
    </row>
    <row r="47" spans="2:10" s="71" customFormat="1" ht="26.25">
      <c r="B47" s="7"/>
      <c r="C47" s="10"/>
      <c r="D47" s="7"/>
      <c r="E47" s="10"/>
      <c r="F47" s="7"/>
      <c r="G47" s="7"/>
      <c r="H47" s="7"/>
      <c r="I47" s="7"/>
      <c r="J47" s="74"/>
    </row>
    <row r="48" spans="2:10" s="71" customFormat="1" ht="26.25">
      <c r="B48" s="7"/>
      <c r="C48" s="10"/>
      <c r="D48" s="7"/>
      <c r="E48" s="10"/>
      <c r="F48" s="7"/>
      <c r="G48" s="7"/>
      <c r="H48" s="7"/>
      <c r="I48" s="7"/>
      <c r="J48" s="74"/>
    </row>
    <row r="49" spans="2:10" s="71" customFormat="1" ht="26.25">
      <c r="B49" s="7"/>
      <c r="C49" s="10"/>
      <c r="D49" s="7"/>
      <c r="E49" s="10"/>
      <c r="F49" s="7"/>
      <c r="G49" s="7"/>
      <c r="H49" s="7"/>
      <c r="I49" s="7"/>
      <c r="J49" s="74"/>
    </row>
    <row r="50" spans="2:10" s="11" customFormat="1" ht="26.25">
      <c r="B50" s="7"/>
      <c r="C50" s="10"/>
      <c r="D50" s="7"/>
      <c r="E50" s="10"/>
      <c r="F50" s="7"/>
      <c r="G50" s="7"/>
      <c r="H50" s="7"/>
      <c r="I50" s="7"/>
      <c r="J50" s="74"/>
    </row>
    <row r="51" spans="2:10" s="71" customFormat="1" ht="26.25">
      <c r="B51" s="7"/>
      <c r="C51" s="10"/>
      <c r="D51" s="7"/>
      <c r="E51" s="10"/>
      <c r="F51" s="7"/>
      <c r="G51" s="7"/>
      <c r="H51" s="7"/>
      <c r="I51" s="7"/>
      <c r="J51" s="74"/>
    </row>
    <row r="52" spans="2:10" s="11" customFormat="1" ht="26.25">
      <c r="B52" s="7"/>
      <c r="C52" s="10"/>
      <c r="D52" s="7"/>
      <c r="E52" s="10"/>
      <c r="F52" s="7"/>
      <c r="G52" s="7"/>
      <c r="H52" s="7"/>
      <c r="I52" s="7"/>
      <c r="J52" s="74"/>
    </row>
    <row r="53" spans="2:10" s="11" customFormat="1" ht="26.25">
      <c r="B53" s="7"/>
      <c r="C53" s="10"/>
      <c r="D53" s="7"/>
      <c r="E53" s="10"/>
      <c r="F53" s="7"/>
      <c r="G53" s="7"/>
      <c r="H53" s="7"/>
      <c r="I53" s="7"/>
      <c r="J53" s="74"/>
    </row>
    <row r="54" spans="2:10" s="11" customFormat="1" ht="26.25">
      <c r="B54" s="7"/>
      <c r="C54" s="10"/>
      <c r="D54" s="7"/>
      <c r="E54" s="10"/>
      <c r="F54" s="7"/>
      <c r="G54" s="7"/>
      <c r="H54" s="7"/>
      <c r="I54" s="7"/>
      <c r="J54" s="74"/>
    </row>
    <row r="55" spans="2:10" s="11" customFormat="1" ht="26.25">
      <c r="B55" s="7"/>
      <c r="C55" s="10"/>
      <c r="D55" s="7"/>
      <c r="E55" s="10"/>
      <c r="F55" s="7"/>
      <c r="G55" s="7"/>
      <c r="H55" s="7"/>
      <c r="I55" s="7"/>
      <c r="J55" s="74"/>
    </row>
    <row r="56" spans="2:10" s="11" customFormat="1" ht="26.25">
      <c r="B56" s="7"/>
      <c r="C56" s="10"/>
      <c r="D56" s="7"/>
      <c r="E56" s="10"/>
      <c r="F56" s="7"/>
      <c r="G56" s="7"/>
      <c r="H56" s="7"/>
      <c r="I56" s="7"/>
      <c r="J56" s="74"/>
    </row>
    <row r="57" spans="2:10" s="11" customFormat="1" ht="26.25">
      <c r="B57" s="7"/>
      <c r="C57" s="10"/>
      <c r="D57" s="7"/>
      <c r="E57" s="10"/>
      <c r="F57" s="7"/>
      <c r="G57" s="7"/>
      <c r="H57" s="7"/>
      <c r="I57" s="7"/>
      <c r="J57" s="74"/>
    </row>
    <row r="58" spans="2:10" s="11" customFormat="1" ht="26.25">
      <c r="B58" s="7"/>
      <c r="C58" s="10"/>
      <c r="D58" s="7"/>
      <c r="E58" s="10"/>
      <c r="F58" s="7"/>
      <c r="G58" s="7"/>
      <c r="H58" s="7"/>
      <c r="I58" s="7"/>
      <c r="J58" s="74"/>
    </row>
    <row r="59" spans="2:10" s="11" customFormat="1" ht="26.25">
      <c r="B59" s="7"/>
      <c r="C59" s="10"/>
      <c r="D59" s="7"/>
      <c r="E59" s="10"/>
      <c r="F59" s="7"/>
      <c r="G59" s="7"/>
      <c r="H59" s="7"/>
      <c r="I59" s="7"/>
      <c r="J59" s="74"/>
    </row>
    <row r="60" spans="2:10" s="11" customFormat="1" ht="26.25">
      <c r="B60" s="7"/>
      <c r="C60" s="10"/>
      <c r="D60" s="7"/>
      <c r="E60" s="10"/>
      <c r="F60" s="7"/>
      <c r="G60" s="7"/>
      <c r="H60" s="7"/>
      <c r="I60" s="7"/>
      <c r="J60" s="74"/>
    </row>
    <row r="61" spans="2:10" s="11" customFormat="1" ht="26.25">
      <c r="B61" s="7"/>
      <c r="C61" s="10"/>
      <c r="D61" s="7"/>
      <c r="E61" s="10"/>
      <c r="F61" s="7"/>
      <c r="G61" s="7"/>
      <c r="H61" s="7"/>
      <c r="I61" s="7"/>
      <c r="J61" s="74"/>
    </row>
    <row r="62" spans="2:10" s="11" customFormat="1" ht="26.25">
      <c r="B62" s="7"/>
      <c r="C62" s="10"/>
      <c r="D62" s="7"/>
      <c r="E62" s="10"/>
      <c r="F62" s="7"/>
      <c r="G62" s="7"/>
      <c r="H62" s="7"/>
      <c r="I62" s="7"/>
      <c r="J62" s="74"/>
    </row>
    <row r="63" spans="2:10" s="11" customFormat="1" ht="26.25">
      <c r="B63" s="7"/>
      <c r="C63" s="10"/>
      <c r="D63" s="7"/>
      <c r="E63" s="10"/>
      <c r="F63" s="7"/>
      <c r="G63" s="7"/>
      <c r="H63" s="7"/>
      <c r="I63" s="7"/>
      <c r="J63" s="74"/>
    </row>
    <row r="64" spans="2:10" s="11" customFormat="1" ht="26.25">
      <c r="B64" s="7"/>
      <c r="C64" s="10"/>
      <c r="D64" s="7"/>
      <c r="E64" s="10"/>
      <c r="F64" s="7"/>
      <c r="G64" s="7"/>
      <c r="H64" s="7"/>
      <c r="I64" s="7"/>
      <c r="J64" s="74"/>
    </row>
    <row r="65" spans="2:10" s="11" customFormat="1" ht="26.25">
      <c r="B65" s="7"/>
      <c r="C65" s="10"/>
      <c r="D65" s="7"/>
      <c r="E65" s="10"/>
      <c r="F65" s="7"/>
      <c r="G65" s="7"/>
      <c r="H65" s="7"/>
      <c r="I65" s="7"/>
      <c r="J65" s="74"/>
    </row>
    <row r="66" spans="2:10" s="11" customFormat="1" ht="26.25">
      <c r="B66" s="7"/>
      <c r="C66" s="10"/>
      <c r="D66" s="7"/>
      <c r="E66" s="10"/>
      <c r="F66" s="7"/>
      <c r="G66" s="7"/>
      <c r="H66" s="7"/>
      <c r="I66" s="7"/>
      <c r="J66" s="74"/>
    </row>
    <row r="67" spans="2:10" s="11" customFormat="1" ht="26.25">
      <c r="B67" s="7"/>
      <c r="C67" s="10"/>
      <c r="D67" s="7"/>
      <c r="E67" s="10"/>
      <c r="F67" s="7"/>
      <c r="G67" s="7"/>
      <c r="H67" s="7"/>
      <c r="I67" s="7"/>
      <c r="J67" s="74"/>
    </row>
    <row r="68" spans="2:10" s="11" customFormat="1" ht="26.25">
      <c r="B68" s="7"/>
      <c r="C68" s="10"/>
      <c r="D68" s="7"/>
      <c r="E68" s="10"/>
      <c r="F68" s="7"/>
      <c r="G68" s="7"/>
      <c r="H68" s="7"/>
      <c r="I68" s="7"/>
      <c r="J68" s="74"/>
    </row>
    <row r="69" spans="2:10" s="11" customFormat="1" ht="26.25">
      <c r="B69" s="7"/>
      <c r="C69" s="10"/>
      <c r="D69" s="7"/>
      <c r="E69" s="10"/>
      <c r="F69" s="7"/>
      <c r="G69" s="7"/>
      <c r="H69" s="7"/>
      <c r="I69" s="7"/>
      <c r="J69" s="74"/>
    </row>
    <row r="70" spans="2:10" s="11" customFormat="1" ht="26.25">
      <c r="B70" s="7"/>
      <c r="C70" s="10"/>
      <c r="D70" s="7"/>
      <c r="E70" s="10"/>
      <c r="F70" s="7"/>
      <c r="G70" s="7"/>
      <c r="H70" s="7"/>
      <c r="I70" s="7"/>
      <c r="J70" s="74"/>
    </row>
    <row r="71" spans="2:10" s="11" customFormat="1" ht="26.25">
      <c r="B71" s="7"/>
      <c r="C71" s="10"/>
      <c r="D71" s="7"/>
      <c r="E71" s="10"/>
      <c r="F71" s="7"/>
      <c r="G71" s="7"/>
      <c r="H71" s="7"/>
      <c r="I71" s="7"/>
      <c r="J71" s="74"/>
    </row>
    <row r="72" spans="2:10" s="11" customFormat="1" ht="26.25">
      <c r="B72" s="7"/>
      <c r="C72" s="10"/>
      <c r="D72" s="7"/>
      <c r="E72" s="10"/>
      <c r="F72" s="7"/>
      <c r="G72" s="7"/>
      <c r="H72" s="7"/>
      <c r="I72" s="7"/>
      <c r="J72" s="74"/>
    </row>
    <row r="73" spans="2:10" s="11" customFormat="1" ht="26.25">
      <c r="B73" s="7"/>
      <c r="C73" s="10"/>
      <c r="D73" s="7"/>
      <c r="E73" s="10"/>
      <c r="F73" s="7"/>
      <c r="G73" s="7"/>
      <c r="H73" s="7"/>
      <c r="I73" s="7"/>
      <c r="J73" s="74"/>
    </row>
    <row r="74" spans="2:10" s="11" customFormat="1" ht="26.25">
      <c r="B74" s="7"/>
      <c r="C74" s="10"/>
      <c r="D74" s="7"/>
      <c r="E74" s="10"/>
      <c r="F74" s="7"/>
      <c r="G74" s="7"/>
      <c r="H74" s="7"/>
      <c r="I74" s="7"/>
      <c r="J74" s="74"/>
    </row>
    <row r="75" spans="2:10" s="11" customFormat="1" ht="26.25">
      <c r="B75" s="7"/>
      <c r="C75" s="10"/>
      <c r="D75" s="7"/>
      <c r="E75" s="10"/>
      <c r="F75" s="7"/>
      <c r="G75" s="7"/>
      <c r="H75" s="7"/>
      <c r="I75" s="7"/>
      <c r="J75" s="74"/>
    </row>
    <row r="76" spans="2:10" s="11" customFormat="1" ht="26.25">
      <c r="B76" s="65" t="s">
        <v>86</v>
      </c>
      <c r="C76" s="9"/>
      <c r="D76" s="9">
        <f>E76-C76</f>
        <v>0</v>
      </c>
      <c r="E76" s="72"/>
      <c r="F76" s="73">
        <f>SUM(E76/12)</f>
        <v>0</v>
      </c>
      <c r="G76" s="67">
        <f>'GT Serie nach S3'!I18</f>
        <v>0</v>
      </c>
      <c r="H76" s="70"/>
      <c r="I76" s="106">
        <f>IF(G76=0,0,1)</f>
        <v>0</v>
      </c>
      <c r="J76" s="74"/>
    </row>
    <row r="77" spans="2:10" s="11" customFormat="1" ht="26.25">
      <c r="B77" s="60" t="s">
        <v>84</v>
      </c>
      <c r="C77" s="9"/>
      <c r="D77" s="9">
        <f>E77-C77</f>
        <v>0</v>
      </c>
      <c r="E77" s="72"/>
      <c r="F77" s="73">
        <f>SUM(E77/12)</f>
        <v>0</v>
      </c>
      <c r="G77" s="67">
        <f>'GT Serie nach S3'!I12</f>
        <v>0</v>
      </c>
      <c r="H77" s="70"/>
      <c r="I77" s="106">
        <f>IF(G77=0,0,1)</f>
        <v>0</v>
      </c>
      <c r="J77" s="74"/>
    </row>
    <row r="78" spans="2:10" s="11" customFormat="1" ht="26.25">
      <c r="B78" s="60" t="s">
        <v>91</v>
      </c>
      <c r="C78" s="9"/>
      <c r="D78" s="9">
        <f>E78-C78</f>
        <v>0</v>
      </c>
      <c r="E78" s="72"/>
      <c r="F78" s="73">
        <f>SUM(E78/12)</f>
        <v>0</v>
      </c>
      <c r="G78" s="67">
        <f>'GT Serie nach S3'!I13</f>
        <v>0</v>
      </c>
      <c r="H78" s="70"/>
      <c r="I78" s="106">
        <f>IF(G78=0,0,1)</f>
        <v>0</v>
      </c>
      <c r="J78" s="74"/>
    </row>
    <row r="79" spans="2:10" s="11" customFormat="1" ht="26.25">
      <c r="B79" s="60" t="s">
        <v>114</v>
      </c>
      <c r="C79" s="9"/>
      <c r="D79" s="9">
        <f>E79-C79</f>
        <v>0</v>
      </c>
      <c r="E79" s="72"/>
      <c r="F79" s="73">
        <f>SUM(E79/12)</f>
        <v>0</v>
      </c>
      <c r="G79" s="67">
        <f>'GT Serie nach S3'!I23</f>
        <v>0</v>
      </c>
      <c r="H79" s="70"/>
      <c r="I79" s="106">
        <f>IF(G79=0,0,1)</f>
        <v>0</v>
      </c>
      <c r="J79" s="74"/>
    </row>
    <row r="80" s="11" customFormat="1" ht="26.25">
      <c r="J80" s="74"/>
    </row>
    <row r="81" spans="2:10" s="11" customFormat="1" ht="26.25">
      <c r="B81" s="71"/>
      <c r="C81" s="71"/>
      <c r="D81" s="71"/>
      <c r="E81" s="71"/>
      <c r="F81" s="71"/>
      <c r="G81" s="71"/>
      <c r="H81" s="71"/>
      <c r="I81" s="71"/>
      <c r="J81" s="74"/>
    </row>
    <row r="82" s="11" customFormat="1" ht="26.25">
      <c r="J82" s="74"/>
    </row>
    <row r="83" spans="2:9" ht="26.25">
      <c r="B83" s="71"/>
      <c r="C83" s="71"/>
      <c r="D83" s="71"/>
      <c r="E83" s="71"/>
      <c r="F83" s="71"/>
      <c r="G83" s="71"/>
      <c r="H83" s="71"/>
      <c r="I83" s="71"/>
    </row>
    <row r="84" spans="2:9" ht="26.25">
      <c r="B84" s="60" t="s">
        <v>130</v>
      </c>
      <c r="C84" s="9"/>
      <c r="D84" s="9">
        <f>E84-C84</f>
        <v>0</v>
      </c>
      <c r="E84" s="72"/>
      <c r="F84" s="73">
        <f aca="true" t="shared" si="3" ref="F84:F92">SUM(E84/12)</f>
        <v>0</v>
      </c>
      <c r="G84" s="67">
        <f>'GT Serie nach S3'!I19</f>
        <v>0</v>
      </c>
      <c r="H84" s="70"/>
      <c r="I84" s="106">
        <f>IF(G84=0,0,1)</f>
        <v>0</v>
      </c>
    </row>
    <row r="85" spans="2:9" ht="26.25">
      <c r="B85" s="65" t="s">
        <v>90</v>
      </c>
      <c r="C85" s="9"/>
      <c r="D85" s="9">
        <f aca="true" t="shared" si="4" ref="D85:D92">E85-C85</f>
        <v>0</v>
      </c>
      <c r="E85" s="72"/>
      <c r="F85" s="73">
        <f t="shared" si="3"/>
        <v>0</v>
      </c>
      <c r="G85" s="67">
        <f>'GT Serie nach S3'!I15</f>
        <v>0</v>
      </c>
      <c r="H85" s="70"/>
      <c r="I85" s="106" t="e">
        <f>IF(#REF!=0,0,1)</f>
        <v>#REF!</v>
      </c>
    </row>
    <row r="86" spans="2:9" ht="26.25">
      <c r="B86" s="60" t="s">
        <v>124</v>
      </c>
      <c r="C86" s="9"/>
      <c r="D86" s="9">
        <f t="shared" si="4"/>
        <v>0</v>
      </c>
      <c r="E86" s="72"/>
      <c r="F86" s="73">
        <f t="shared" si="3"/>
        <v>0</v>
      </c>
      <c r="G86" s="67">
        <f>'GT Serie nach S3'!I24</f>
        <v>0</v>
      </c>
      <c r="H86" s="70"/>
      <c r="I86" s="71"/>
    </row>
    <row r="87" spans="2:9" ht="26.25">
      <c r="B87" s="65" t="s">
        <v>109</v>
      </c>
      <c r="C87" s="9"/>
      <c r="D87" s="9">
        <f t="shared" si="4"/>
        <v>0</v>
      </c>
      <c r="E87" s="72"/>
      <c r="F87" s="73">
        <f t="shared" si="3"/>
        <v>0</v>
      </c>
      <c r="G87" s="67" t="e">
        <f>'GT Serie nach S3'!#REF!</f>
        <v>#REF!</v>
      </c>
      <c r="H87" s="70"/>
      <c r="I87" s="106" t="e">
        <f>IF(#REF!=0,0,1)</f>
        <v>#REF!</v>
      </c>
    </row>
    <row r="88" spans="2:9" ht="26.25">
      <c r="B88" s="65" t="s">
        <v>9</v>
      </c>
      <c r="C88" s="9"/>
      <c r="D88" s="9">
        <f t="shared" si="4"/>
        <v>0</v>
      </c>
      <c r="E88" s="72"/>
      <c r="F88" s="73">
        <f t="shared" si="3"/>
        <v>0</v>
      </c>
      <c r="G88" s="67" t="e">
        <f>'GT Serie nach S3'!#REF!</f>
        <v>#REF!</v>
      </c>
      <c r="H88" s="70"/>
      <c r="I88" s="106" t="e">
        <f>IF(#REF!=0,0,1)</f>
        <v>#REF!</v>
      </c>
    </row>
    <row r="89" spans="2:9" ht="26.25">
      <c r="B89" s="60" t="s">
        <v>125</v>
      </c>
      <c r="C89" s="9"/>
      <c r="D89" s="9">
        <f t="shared" si="4"/>
        <v>0</v>
      </c>
      <c r="E89" s="72"/>
      <c r="F89" s="73">
        <f t="shared" si="3"/>
        <v>0</v>
      </c>
      <c r="G89" s="67">
        <f>'GT Serie nach S3'!I17</f>
        <v>0</v>
      </c>
      <c r="H89" s="70"/>
      <c r="I89" s="106" t="e">
        <f>IF(#REF!=0,0,1)</f>
        <v>#REF!</v>
      </c>
    </row>
    <row r="90" spans="2:9" ht="26.25">
      <c r="B90" s="60" t="s">
        <v>126</v>
      </c>
      <c r="C90" s="9"/>
      <c r="D90" s="9">
        <f t="shared" si="4"/>
        <v>0</v>
      </c>
      <c r="E90" s="72"/>
      <c r="F90" s="73">
        <f t="shared" si="3"/>
        <v>0</v>
      </c>
      <c r="G90" s="67">
        <f>'GT Serie nach S3'!I26</f>
        <v>0</v>
      </c>
      <c r="H90" s="70"/>
      <c r="I90" s="106" t="e">
        <f>IF(#REF!=0,0,1)</f>
        <v>#REF!</v>
      </c>
    </row>
    <row r="91" spans="2:9" ht="26.25">
      <c r="B91" s="60" t="s">
        <v>127</v>
      </c>
      <c r="C91" s="9"/>
      <c r="D91" s="9">
        <f t="shared" si="4"/>
        <v>0</v>
      </c>
      <c r="E91" s="72"/>
      <c r="F91" s="73">
        <f t="shared" si="3"/>
        <v>0</v>
      </c>
      <c r="G91" s="67">
        <f>'GT Serie nach S3'!I27</f>
        <v>0</v>
      </c>
      <c r="H91" s="70"/>
      <c r="I91" s="106" t="e">
        <f>IF(#REF!=0,0,1)</f>
        <v>#REF!</v>
      </c>
    </row>
    <row r="92" spans="2:9" ht="26.25">
      <c r="B92" s="60" t="s">
        <v>132</v>
      </c>
      <c r="C92" s="9"/>
      <c r="D92" s="9">
        <f t="shared" si="4"/>
        <v>0</v>
      </c>
      <c r="E92" s="72"/>
      <c r="F92" s="73">
        <f t="shared" si="3"/>
        <v>0</v>
      </c>
      <c r="G92" s="67">
        <f>'GT Serie nach S3'!I25</f>
        <v>0</v>
      </c>
      <c r="H92" s="70"/>
      <c r="I92" s="106" t="e">
        <f>IF(#REF!=0,0,1)</f>
        <v>#REF!</v>
      </c>
    </row>
    <row r="93" spans="2:9" ht="26.25">
      <c r="B93" s="11"/>
      <c r="C93" s="11"/>
      <c r="D93" s="11"/>
      <c r="E93" s="11"/>
      <c r="F93" s="11"/>
      <c r="G93" s="11"/>
      <c r="H93" s="11"/>
      <c r="I93" s="71"/>
    </row>
    <row r="94" ht="26.25">
      <c r="I94" s="106" t="e">
        <f>IF(#REF!=0,0,1)</f>
        <v>#REF!</v>
      </c>
    </row>
    <row r="95" ht="26.25">
      <c r="I95" s="106" t="e">
        <f>IF(#REF!=0,0,1)</f>
        <v>#REF!</v>
      </c>
    </row>
    <row r="96" ht="26.25">
      <c r="I96" s="106" t="e">
        <f>IF(#REF!=0,0,1)</f>
        <v>#REF!</v>
      </c>
    </row>
    <row r="97" ht="26.25">
      <c r="I97" s="106" t="e">
        <f>IF(#REF!=0,0,1)</f>
        <v>#REF!</v>
      </c>
    </row>
    <row r="98" ht="26.25">
      <c r="I98" s="106" t="e">
        <f>IF(#REF!=0,0,1)</f>
        <v>#REF!</v>
      </c>
    </row>
    <row r="99" ht="26.25">
      <c r="I99" s="106" t="e">
        <f>IF(#REF!=0,0,1)</f>
        <v>#REF!</v>
      </c>
    </row>
    <row r="100" ht="26.25">
      <c r="I100" s="106" t="e">
        <f>IF(#REF!=0,0,1)</f>
        <v>#REF!</v>
      </c>
    </row>
    <row r="101" ht="26.25">
      <c r="I101" s="106" t="e">
        <f>IF(#REF!=0,0,1)</f>
        <v>#REF!</v>
      </c>
    </row>
    <row r="102" ht="26.25">
      <c r="I102" s="106" t="e">
        <f>IF(#REF!=0,0,1)</f>
        <v>#REF!</v>
      </c>
    </row>
    <row r="103" ht="26.25">
      <c r="I103" s="106" t="e">
        <f>IF(#REF!=0,0,1)</f>
        <v>#REF!</v>
      </c>
    </row>
    <row r="104" ht="26.25">
      <c r="I104" s="106">
        <f>IF(G85=0,0,1)</f>
        <v>0</v>
      </c>
    </row>
    <row r="105" ht="26.25">
      <c r="I105" s="106" t="e">
        <f>IF(#REF!=0,0,1)</f>
        <v>#REF!</v>
      </c>
    </row>
    <row r="106" ht="26.25">
      <c r="I106" s="71"/>
    </row>
    <row r="107" ht="26.25">
      <c r="I107" s="106" t="e">
        <f>IF(#REF!=0,0,1)</f>
        <v>#REF!</v>
      </c>
    </row>
    <row r="108" ht="26.25">
      <c r="I108" s="106" t="e">
        <f>IF(#REF!=0,0,1)</f>
        <v>#REF!</v>
      </c>
    </row>
    <row r="109" ht="26.25">
      <c r="I109" s="106" t="e">
        <f>IF(#REF!=0,0,1)</f>
        <v>#REF!</v>
      </c>
    </row>
    <row r="110" ht="26.25">
      <c r="I110" s="106" t="e">
        <f>IF(#REF!=0,0,1)</f>
        <v>#REF!</v>
      </c>
    </row>
    <row r="111" ht="26.25">
      <c r="I111" s="106" t="e">
        <f>IF(#REF!=0,0,1)</f>
        <v>#REF!</v>
      </c>
    </row>
    <row r="112" ht="26.25">
      <c r="I112" s="106">
        <f aca="true" t="shared" si="5" ref="I112:I118">IF(G86=0,0,1)</f>
        <v>0</v>
      </c>
    </row>
    <row r="113" ht="26.25">
      <c r="I113" s="106" t="e">
        <f t="shared" si="5"/>
        <v>#REF!</v>
      </c>
    </row>
    <row r="114" ht="26.25">
      <c r="I114" s="106" t="e">
        <f t="shared" si="5"/>
        <v>#REF!</v>
      </c>
    </row>
    <row r="115" ht="26.25">
      <c r="I115" s="106">
        <f t="shared" si="5"/>
        <v>0</v>
      </c>
    </row>
    <row r="116" ht="26.25">
      <c r="I116" s="106">
        <f t="shared" si="5"/>
        <v>0</v>
      </c>
    </row>
    <row r="117" ht="26.25">
      <c r="I117" s="106">
        <f t="shared" si="5"/>
        <v>0</v>
      </c>
    </row>
    <row r="118" ht="26.25">
      <c r="I118" s="106">
        <f t="shared" si="5"/>
        <v>0</v>
      </c>
    </row>
    <row r="119" ht="26.25">
      <c r="I119" s="11"/>
    </row>
  </sheetData>
  <sheetProtection/>
  <mergeCells count="4">
    <mergeCell ref="B21:H21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0">
      <selection activeCell="B26" sqref="B26"/>
    </sheetView>
  </sheetViews>
  <sheetFormatPr defaultColWidth="11.421875" defaultRowHeight="12.75"/>
  <cols>
    <col min="2" max="2" width="36.00390625" style="12" bestFit="1" customWidth="1"/>
    <col min="3" max="3" width="11.421875" style="11" customWidth="1"/>
  </cols>
  <sheetData>
    <row r="1" spans="2:3" ht="20.25">
      <c r="B1" s="68" t="s">
        <v>1</v>
      </c>
      <c r="C1" s="13"/>
    </row>
    <row r="2" spans="2:3" ht="20.25">
      <c r="B2" s="69"/>
      <c r="C2" s="13"/>
    </row>
    <row r="3" spans="1:3" ht="20.25">
      <c r="A3" s="8" t="s">
        <v>16</v>
      </c>
      <c r="B3" s="63" t="s">
        <v>92</v>
      </c>
      <c r="C3" s="13"/>
    </row>
    <row r="4" spans="1:4" ht="20.25">
      <c r="A4" s="8" t="s">
        <v>17</v>
      </c>
      <c r="B4" s="63" t="s">
        <v>81</v>
      </c>
      <c r="C4" s="13"/>
      <c r="D4" s="13"/>
    </row>
    <row r="5" spans="1:2" ht="20.25">
      <c r="A5" s="8" t="s">
        <v>18</v>
      </c>
      <c r="B5" s="60" t="s">
        <v>110</v>
      </c>
    </row>
    <row r="6" spans="1:2" ht="20.25">
      <c r="A6" s="8" t="s">
        <v>19</v>
      </c>
      <c r="B6" s="64" t="s">
        <v>111</v>
      </c>
    </row>
    <row r="7" spans="1:2" ht="20.25">
      <c r="A7" s="8" t="s">
        <v>20</v>
      </c>
      <c r="B7" s="64" t="s">
        <v>112</v>
      </c>
    </row>
    <row r="8" spans="1:2" ht="20.25">
      <c r="A8" s="8" t="s">
        <v>21</v>
      </c>
      <c r="B8" s="60" t="s">
        <v>113</v>
      </c>
    </row>
    <row r="9" spans="1:4" ht="20.25">
      <c r="A9" s="8" t="s">
        <v>22</v>
      </c>
      <c r="B9" s="63" t="s">
        <v>86</v>
      </c>
      <c r="C9" s="13"/>
      <c r="D9" s="13"/>
    </row>
    <row r="10" spans="1:3" ht="20.25">
      <c r="A10" s="8" t="s">
        <v>23</v>
      </c>
      <c r="B10" s="64" t="s">
        <v>84</v>
      </c>
      <c r="C10" s="13"/>
    </row>
    <row r="11" spans="1:3" ht="20.25">
      <c r="A11" s="8" t="s">
        <v>24</v>
      </c>
      <c r="B11" s="64" t="s">
        <v>91</v>
      </c>
      <c r="C11" s="13"/>
    </row>
    <row r="12" spans="1:2" ht="20.25">
      <c r="A12" s="8" t="s">
        <v>25</v>
      </c>
      <c r="B12" s="64" t="s">
        <v>114</v>
      </c>
    </row>
    <row r="13" spans="1:2" ht="20.25">
      <c r="A13" s="8" t="s">
        <v>26</v>
      </c>
      <c r="B13" s="64" t="s">
        <v>115</v>
      </c>
    </row>
    <row r="14" spans="1:3" ht="20.25">
      <c r="A14" s="8" t="s">
        <v>27</v>
      </c>
      <c r="B14" s="63" t="s">
        <v>83</v>
      </c>
      <c r="C14" s="13"/>
    </row>
    <row r="15" spans="1:2" ht="20.25">
      <c r="A15" s="8" t="s">
        <v>28</v>
      </c>
      <c r="B15" s="64" t="s">
        <v>123</v>
      </c>
    </row>
    <row r="16" spans="1:4" ht="20.25">
      <c r="A16" s="8" t="s">
        <v>29</v>
      </c>
      <c r="B16" s="63" t="s">
        <v>80</v>
      </c>
      <c r="C16" s="13"/>
      <c r="D16" s="13"/>
    </row>
    <row r="17" spans="1:3" ht="20.25">
      <c r="A17" s="8" t="s">
        <v>30</v>
      </c>
      <c r="B17" s="63" t="s">
        <v>4</v>
      </c>
      <c r="C17" s="13"/>
    </row>
    <row r="18" spans="1:2" ht="20.25">
      <c r="A18" s="8" t="s">
        <v>31</v>
      </c>
      <c r="B18" s="63" t="s">
        <v>94</v>
      </c>
    </row>
    <row r="19" spans="1:3" ht="20.25">
      <c r="A19" s="8" t="s">
        <v>32</v>
      </c>
      <c r="B19" s="63" t="s">
        <v>95</v>
      </c>
      <c r="C19" s="13"/>
    </row>
    <row r="20" spans="1:3" ht="20.25">
      <c r="A20" s="8" t="s">
        <v>33</v>
      </c>
      <c r="B20" s="63" t="s">
        <v>96</v>
      </c>
      <c r="C20" s="13"/>
    </row>
    <row r="21" spans="1:2" ht="20.25">
      <c r="A21" s="8" t="s">
        <v>34</v>
      </c>
      <c r="B21" s="63" t="s">
        <v>97</v>
      </c>
    </row>
    <row r="22" spans="1:2" ht="20.25">
      <c r="A22" s="8" t="s">
        <v>35</v>
      </c>
      <c r="B22" s="63" t="s">
        <v>3</v>
      </c>
    </row>
    <row r="23" spans="1:2" ht="20.25">
      <c r="A23" s="8" t="s">
        <v>36</v>
      </c>
      <c r="B23" s="63" t="s">
        <v>98</v>
      </c>
    </row>
    <row r="24" spans="1:2" ht="20.25">
      <c r="A24" s="8" t="s">
        <v>37</v>
      </c>
      <c r="B24" s="63" t="s">
        <v>99</v>
      </c>
    </row>
    <row r="25" spans="1:2" ht="20.25">
      <c r="A25" s="8" t="s">
        <v>38</v>
      </c>
      <c r="B25" s="64" t="s">
        <v>100</v>
      </c>
    </row>
    <row r="26" spans="1:2" ht="20.25">
      <c r="A26" s="8" t="s">
        <v>39</v>
      </c>
      <c r="B26" s="63" t="s">
        <v>133</v>
      </c>
    </row>
    <row r="27" spans="1:2" ht="20.25">
      <c r="A27" s="8" t="s">
        <v>40</v>
      </c>
      <c r="B27" s="64" t="s">
        <v>102</v>
      </c>
    </row>
    <row r="28" spans="1:2" ht="20.25">
      <c r="A28" s="8" t="s">
        <v>41</v>
      </c>
      <c r="B28" s="63" t="s">
        <v>5</v>
      </c>
    </row>
    <row r="29" spans="1:2" ht="20.25">
      <c r="A29" s="8" t="s">
        <v>42</v>
      </c>
      <c r="B29" s="63" t="s">
        <v>103</v>
      </c>
    </row>
    <row r="30" spans="1:2" ht="20.25">
      <c r="A30" s="8" t="s">
        <v>43</v>
      </c>
      <c r="B30" s="63" t="s">
        <v>104</v>
      </c>
    </row>
    <row r="31" spans="1:2" ht="20.25">
      <c r="A31" s="8" t="s">
        <v>44</v>
      </c>
      <c r="B31" s="63" t="s">
        <v>105</v>
      </c>
    </row>
    <row r="32" spans="1:2" ht="20.25">
      <c r="A32" s="8" t="s">
        <v>45</v>
      </c>
      <c r="B32" s="63" t="s">
        <v>106</v>
      </c>
    </row>
    <row r="33" spans="1:2" ht="20.25">
      <c r="A33" s="8" t="s">
        <v>46</v>
      </c>
      <c r="B33" s="63" t="s">
        <v>107</v>
      </c>
    </row>
    <row r="34" spans="1:3" ht="20.25">
      <c r="A34" s="8" t="s">
        <v>47</v>
      </c>
      <c r="B34" s="63" t="s">
        <v>87</v>
      </c>
      <c r="C34" s="13"/>
    </row>
    <row r="35" spans="1:2" ht="20.25">
      <c r="A35" s="8" t="s">
        <v>48</v>
      </c>
      <c r="B35" s="63" t="s">
        <v>88</v>
      </c>
    </row>
    <row r="36" spans="1:3" ht="20.25">
      <c r="A36" s="8" t="s">
        <v>49</v>
      </c>
      <c r="B36" s="63" t="s">
        <v>89</v>
      </c>
      <c r="C36" s="13"/>
    </row>
    <row r="37" spans="1:3" ht="20.25">
      <c r="A37" s="8" t="s">
        <v>50</v>
      </c>
      <c r="B37" s="63" t="s">
        <v>90</v>
      </c>
      <c r="C37" s="13"/>
    </row>
    <row r="38" spans="1:3" ht="20.25">
      <c r="A38" s="8" t="s">
        <v>51</v>
      </c>
      <c r="B38" s="64" t="s">
        <v>85</v>
      </c>
      <c r="C38" s="13"/>
    </row>
    <row r="39" spans="1:3" ht="20.25">
      <c r="A39" s="8" t="s">
        <v>52</v>
      </c>
      <c r="B39" s="63" t="s">
        <v>93</v>
      </c>
      <c r="C39" s="13"/>
    </row>
    <row r="40" spans="1:3" ht="20.25">
      <c r="A40" s="8" t="s">
        <v>53</v>
      </c>
      <c r="B40" s="63" t="s">
        <v>82</v>
      </c>
      <c r="C40" s="13"/>
    </row>
    <row r="41" spans="1:2" ht="20.25">
      <c r="A41" s="8" t="s">
        <v>54</v>
      </c>
      <c r="B41" s="63" t="s">
        <v>10</v>
      </c>
    </row>
    <row r="42" spans="1:2" ht="20.25">
      <c r="A42" s="8" t="s">
        <v>55</v>
      </c>
      <c r="B42" s="63" t="s">
        <v>6</v>
      </c>
    </row>
    <row r="43" spans="1:2" ht="20.25">
      <c r="A43" s="8" t="s">
        <v>56</v>
      </c>
      <c r="B43" s="63" t="s">
        <v>7</v>
      </c>
    </row>
    <row r="44" spans="1:2" ht="20.25">
      <c r="A44" s="8" t="s">
        <v>57</v>
      </c>
      <c r="B44" s="64" t="s">
        <v>108</v>
      </c>
    </row>
    <row r="45" spans="1:4" ht="20.25">
      <c r="A45" s="8" t="s">
        <v>58</v>
      </c>
      <c r="B45" s="60" t="s">
        <v>124</v>
      </c>
      <c r="C45" s="13"/>
      <c r="D45" s="13"/>
    </row>
    <row r="46" spans="1:2" ht="20.25">
      <c r="A46" s="8" t="s">
        <v>59</v>
      </c>
      <c r="B46" s="65" t="s">
        <v>109</v>
      </c>
    </row>
    <row r="47" spans="1:2" ht="20.25">
      <c r="A47" s="8" t="s">
        <v>60</v>
      </c>
      <c r="B47" s="65" t="s">
        <v>9</v>
      </c>
    </row>
    <row r="48" spans="1:2" ht="20.25">
      <c r="A48" s="8" t="s">
        <v>61</v>
      </c>
      <c r="B48" s="60" t="s">
        <v>125</v>
      </c>
    </row>
    <row r="49" spans="1:2" ht="20.25">
      <c r="A49" s="8" t="s">
        <v>62</v>
      </c>
      <c r="B49" s="60" t="s">
        <v>126</v>
      </c>
    </row>
    <row r="50" spans="1:2" ht="20.25">
      <c r="A50" s="8" t="s">
        <v>63</v>
      </c>
      <c r="B50" s="60" t="s">
        <v>127</v>
      </c>
    </row>
    <row r="51" spans="1:2" ht="20.25">
      <c r="A51" s="8" t="s">
        <v>64</v>
      </c>
      <c r="B51" s="64">
        <v>49</v>
      </c>
    </row>
    <row r="52" spans="1:2" ht="20.25">
      <c r="A52" s="8" t="s">
        <v>65</v>
      </c>
      <c r="B52" s="64" t="s">
        <v>129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AX53"/>
  <sheetViews>
    <sheetView zoomScale="85" zoomScaleNormal="85" zoomScalePageLayoutView="0" workbookViewId="0" topLeftCell="A1">
      <selection activeCell="K26" sqref="K26"/>
    </sheetView>
  </sheetViews>
  <sheetFormatPr defaultColWidth="11.421875" defaultRowHeight="12.75"/>
  <cols>
    <col min="2" max="2" width="22.00390625" style="0" bestFit="1" customWidth="1"/>
    <col min="9" max="9" width="1.1484375" style="0" customWidth="1"/>
    <col min="10" max="10" width="6.421875" style="0" bestFit="1" customWidth="1"/>
    <col min="11" max="11" width="16.140625" style="0" bestFit="1" customWidth="1"/>
    <col min="12" max="12" width="9.421875" style="0" bestFit="1" customWidth="1"/>
    <col min="23" max="23" width="15.28125" style="0" bestFit="1" customWidth="1"/>
  </cols>
  <sheetData>
    <row r="1" s="1" customFormat="1" ht="13.5" thickBot="1"/>
    <row r="2" spans="1:37" ht="42.75" customHeight="1">
      <c r="A2" s="36" t="s">
        <v>0</v>
      </c>
      <c r="B2" s="39" t="s">
        <v>1</v>
      </c>
      <c r="C2" s="37" t="s">
        <v>72</v>
      </c>
      <c r="D2" s="37" t="s">
        <v>73</v>
      </c>
      <c r="E2" s="37" t="s">
        <v>74</v>
      </c>
      <c r="F2" s="37" t="s">
        <v>75</v>
      </c>
      <c r="G2" s="38" t="s">
        <v>11</v>
      </c>
      <c r="J2" s="28" t="s">
        <v>0</v>
      </c>
      <c r="K2" s="22" t="s">
        <v>1</v>
      </c>
      <c r="L2" s="29" t="s">
        <v>2</v>
      </c>
      <c r="M2" s="30" t="s">
        <v>66</v>
      </c>
      <c r="N2" s="31" t="s">
        <v>67</v>
      </c>
      <c r="O2" s="32" t="s">
        <v>68</v>
      </c>
      <c r="P2" s="33" t="s">
        <v>69</v>
      </c>
      <c r="Q2" s="30" t="s">
        <v>70</v>
      </c>
      <c r="R2" s="31" t="s">
        <v>71</v>
      </c>
      <c r="S2" s="16" t="s">
        <v>11</v>
      </c>
      <c r="W2">
        <v>1</v>
      </c>
      <c r="AD2">
        <v>2</v>
      </c>
      <c r="AK2">
        <v>3</v>
      </c>
    </row>
    <row r="3" spans="1:43" ht="18">
      <c r="A3" s="53">
        <v>1</v>
      </c>
      <c r="B3" s="49" t="s">
        <v>92</v>
      </c>
      <c r="C3" s="35">
        <f aca="true" t="shared" si="0" ref="C3:C16">SUM(X3:AC3)</f>
        <v>2</v>
      </c>
      <c r="D3" s="35">
        <f aca="true" t="shared" si="1" ref="D3:D16">SUM(AE3:AJ3)</f>
        <v>0</v>
      </c>
      <c r="E3" s="35">
        <f aca="true" t="shared" si="2" ref="E3:E16">SUM(AL3:AQ3)</f>
        <v>0</v>
      </c>
      <c r="F3" s="35">
        <f aca="true" t="shared" si="3" ref="F3:F16">SUM(C3:E3)</f>
        <v>2</v>
      </c>
      <c r="G3" s="54">
        <f>'GT Serie nach S3'!$K$16</f>
        <v>16</v>
      </c>
      <c r="J3" s="53">
        <v>1</v>
      </c>
      <c r="K3" s="49" t="s">
        <v>92</v>
      </c>
      <c r="L3" s="18">
        <f aca="true" t="shared" si="4" ref="L3:L34">AVERAGE(M3:R3)</f>
        <v>15</v>
      </c>
      <c r="M3" s="2">
        <f>'GT Serie nach S3'!E4</f>
        <v>30</v>
      </c>
      <c r="N3" s="2">
        <f>'GT Serie nach S3'!F4</f>
        <v>30</v>
      </c>
      <c r="O3" s="2">
        <f>'GT Serie nach S3'!G4</f>
        <v>0</v>
      </c>
      <c r="P3" s="2">
        <f>'GT Serie nach S3'!H4</f>
        <v>20</v>
      </c>
      <c r="Q3" s="2">
        <f>'GT Serie nach S3'!I4</f>
        <v>10</v>
      </c>
      <c r="R3" s="2">
        <f>'GT Serie nach S3'!J4</f>
        <v>0</v>
      </c>
      <c r="S3" s="5">
        <f aca="true" t="shared" si="5" ref="S3:S34">SUM(M3:R3)</f>
        <v>90</v>
      </c>
      <c r="W3" s="49" t="s">
        <v>92</v>
      </c>
      <c r="X3" s="34">
        <f aca="true" t="shared" si="6" ref="X3:X15">IF(M3=30,1,0)</f>
        <v>1</v>
      </c>
      <c r="Y3" s="34">
        <f aca="true" t="shared" si="7" ref="Y3:Y15">IF(N3=30,1,0)</f>
        <v>1</v>
      </c>
      <c r="Z3" s="34">
        <f aca="true" t="shared" si="8" ref="Z3:Z15">IF(O3=30,1,0)</f>
        <v>0</v>
      </c>
      <c r="AA3" s="34">
        <f aca="true" t="shared" si="9" ref="AA3:AA15">IF(P3=30,1,0)</f>
        <v>0</v>
      </c>
      <c r="AB3" s="34">
        <f aca="true" t="shared" si="10" ref="AB3:AB15">IF(Q3=30,1,0)</f>
        <v>0</v>
      </c>
      <c r="AC3" s="34">
        <f aca="true" t="shared" si="11" ref="AC3:AC15">IF(R3=30,1,0)</f>
        <v>0</v>
      </c>
      <c r="AD3" s="49" t="str">
        <f>'GT Serie nach S3'!C4</f>
        <v>Gasselseder J.</v>
      </c>
      <c r="AE3">
        <f aca="true" t="shared" si="12" ref="AE3:AE15">IF(M3=25,1,0)</f>
        <v>0</v>
      </c>
      <c r="AF3">
        <f aca="true" t="shared" si="13" ref="AF3:AF15">IF(N3=25,1,0)</f>
        <v>0</v>
      </c>
      <c r="AG3">
        <f aca="true" t="shared" si="14" ref="AG3:AG15">IF(O3=25,1,0)</f>
        <v>0</v>
      </c>
      <c r="AH3">
        <f aca="true" t="shared" si="15" ref="AH3:AH15">IF(P3=25,1,0)</f>
        <v>0</v>
      </c>
      <c r="AI3">
        <f aca="true" t="shared" si="16" ref="AI3:AI15">IF(Q3=25,1,0)</f>
        <v>0</v>
      </c>
      <c r="AJ3">
        <f aca="true" t="shared" si="17" ref="AJ3:AJ15">IF(R3=25,1,0)</f>
        <v>0</v>
      </c>
      <c r="AK3" s="55" t="str">
        <f>'GT Serie nach S3'!C4</f>
        <v>Gasselseder J.</v>
      </c>
      <c r="AL3">
        <f aca="true" t="shared" si="18" ref="AL3:AL15">IF(M3=22,1,0)</f>
        <v>0</v>
      </c>
      <c r="AM3">
        <f aca="true" t="shared" si="19" ref="AM3:AM15">IF(N3=22,1,0)</f>
        <v>0</v>
      </c>
      <c r="AN3">
        <f aca="true" t="shared" si="20" ref="AN3:AN15">IF(O3=22,1,0)</f>
        <v>0</v>
      </c>
      <c r="AO3">
        <f aca="true" t="shared" si="21" ref="AO3:AO15">IF(P3=22,1,0)</f>
        <v>0</v>
      </c>
      <c r="AP3">
        <f aca="true" t="shared" si="22" ref="AP3:AP15">IF(Q3=22,1,0)</f>
        <v>0</v>
      </c>
      <c r="AQ3">
        <f aca="true" t="shared" si="23" ref="AQ3:AQ15">IF(R3=22,1,0)</f>
        <v>0</v>
      </c>
    </row>
    <row r="4" spans="1:43" ht="18">
      <c r="A4" s="53">
        <v>2</v>
      </c>
      <c r="B4" s="49" t="s">
        <v>81</v>
      </c>
      <c r="C4" s="35">
        <f t="shared" si="0"/>
        <v>1</v>
      </c>
      <c r="D4" s="35">
        <f t="shared" si="1"/>
        <v>1</v>
      </c>
      <c r="E4" s="35">
        <f t="shared" si="2"/>
        <v>0</v>
      </c>
      <c r="F4" s="35">
        <f t="shared" si="3"/>
        <v>2</v>
      </c>
      <c r="G4" s="54">
        <f>'GT Serie nach S3'!$K$16</f>
        <v>16</v>
      </c>
      <c r="J4" s="53">
        <v>2</v>
      </c>
      <c r="K4" s="49" t="s">
        <v>81</v>
      </c>
      <c r="L4" s="18">
        <f t="shared" si="4"/>
        <v>14.166666666666666</v>
      </c>
      <c r="M4" s="2">
        <f>'GT Serie nach S3'!E5</f>
        <v>25</v>
      </c>
      <c r="N4" s="2">
        <f>'GT Serie nach S3'!F5</f>
        <v>10</v>
      </c>
      <c r="O4" s="2">
        <f>'GT Serie nach S3'!G5</f>
        <v>0</v>
      </c>
      <c r="P4" s="2">
        <f>'GT Serie nach S3'!H5</f>
        <v>30</v>
      </c>
      <c r="Q4" s="2">
        <f>'GT Serie nach S3'!I5</f>
        <v>20</v>
      </c>
      <c r="R4" s="2">
        <f>'GT Serie nach S3'!J5</f>
        <v>0</v>
      </c>
      <c r="S4" s="5">
        <f t="shared" si="5"/>
        <v>85</v>
      </c>
      <c r="W4" s="49" t="s">
        <v>81</v>
      </c>
      <c r="X4" s="34">
        <f t="shared" si="6"/>
        <v>0</v>
      </c>
      <c r="Y4" s="34">
        <f t="shared" si="7"/>
        <v>0</v>
      </c>
      <c r="Z4" s="34">
        <f t="shared" si="8"/>
        <v>0</v>
      </c>
      <c r="AA4" s="34">
        <f t="shared" si="9"/>
        <v>1</v>
      </c>
      <c r="AB4" s="34">
        <f t="shared" si="10"/>
        <v>0</v>
      </c>
      <c r="AC4" s="34">
        <f t="shared" si="11"/>
        <v>0</v>
      </c>
      <c r="AD4" s="49" t="str">
        <f>'GT Serie nach S3'!C5</f>
        <v>Sanda Th.</v>
      </c>
      <c r="AE4">
        <f t="shared" si="12"/>
        <v>1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>
        <f t="shared" si="17"/>
        <v>0</v>
      </c>
      <c r="AK4" s="55" t="str">
        <f>'GT Serie nach S3'!C5</f>
        <v>Sanda Th.</v>
      </c>
      <c r="AL4">
        <f t="shared" si="18"/>
        <v>0</v>
      </c>
      <c r="AM4">
        <f t="shared" si="19"/>
        <v>0</v>
      </c>
      <c r="AN4">
        <f t="shared" si="20"/>
        <v>0</v>
      </c>
      <c r="AO4">
        <f t="shared" si="21"/>
        <v>0</v>
      </c>
      <c r="AP4">
        <f t="shared" si="22"/>
        <v>0</v>
      </c>
      <c r="AQ4">
        <f t="shared" si="23"/>
        <v>0</v>
      </c>
    </row>
    <row r="5" spans="1:50" s="3" customFormat="1" ht="18">
      <c r="A5" s="53">
        <v>3</v>
      </c>
      <c r="B5" s="50" t="s">
        <v>110</v>
      </c>
      <c r="C5" s="35">
        <f t="shared" si="0"/>
        <v>1</v>
      </c>
      <c r="D5" s="35">
        <f t="shared" si="1"/>
        <v>1</v>
      </c>
      <c r="E5" s="35">
        <f t="shared" si="2"/>
        <v>2</v>
      </c>
      <c r="F5" s="35">
        <f t="shared" si="3"/>
        <v>4</v>
      </c>
      <c r="G5" s="54">
        <f>'GT Serie nach S3'!$K$16</f>
        <v>16</v>
      </c>
      <c r="J5" s="53">
        <v>3</v>
      </c>
      <c r="K5" s="50" t="s">
        <v>110</v>
      </c>
      <c r="L5" s="18">
        <f t="shared" si="4"/>
        <v>16.5</v>
      </c>
      <c r="M5" s="2">
        <f>'GT Serie nach S3'!E3</f>
        <v>22</v>
      </c>
      <c r="N5" s="2">
        <f>'GT Serie nach S3'!F3</f>
        <v>25</v>
      </c>
      <c r="O5" s="2">
        <f>'GT Serie nach S3'!G3</f>
        <v>30</v>
      </c>
      <c r="P5" s="2">
        <f>'GT Serie nach S3'!H3</f>
        <v>0</v>
      </c>
      <c r="Q5" s="2">
        <f>'GT Serie nach S3'!I3</f>
        <v>22</v>
      </c>
      <c r="R5" s="2">
        <f>'GT Serie nach S3'!J3</f>
        <v>0</v>
      </c>
      <c r="S5" s="5">
        <f t="shared" si="5"/>
        <v>99</v>
      </c>
      <c r="W5" s="50" t="s">
        <v>110</v>
      </c>
      <c r="X5" s="34">
        <f t="shared" si="6"/>
        <v>0</v>
      </c>
      <c r="Y5" s="34">
        <f t="shared" si="7"/>
        <v>0</v>
      </c>
      <c r="Z5" s="34">
        <f t="shared" si="8"/>
        <v>1</v>
      </c>
      <c r="AA5" s="34">
        <f t="shared" si="9"/>
        <v>0</v>
      </c>
      <c r="AB5" s="34">
        <f t="shared" si="10"/>
        <v>0</v>
      </c>
      <c r="AC5" s="34">
        <f t="shared" si="11"/>
        <v>0</v>
      </c>
      <c r="AD5" s="50" t="str">
        <f>'GT Serie nach S3'!C3</f>
        <v>Grunner R.</v>
      </c>
      <c r="AE5">
        <f t="shared" si="12"/>
        <v>0</v>
      </c>
      <c r="AF5">
        <f t="shared" si="13"/>
        <v>1</v>
      </c>
      <c r="AG5">
        <f t="shared" si="14"/>
        <v>0</v>
      </c>
      <c r="AH5">
        <f t="shared" si="15"/>
        <v>0</v>
      </c>
      <c r="AI5">
        <f t="shared" si="16"/>
        <v>0</v>
      </c>
      <c r="AJ5">
        <f t="shared" si="17"/>
        <v>0</v>
      </c>
      <c r="AK5" s="56" t="str">
        <f>'GT Serie nach S3'!C3</f>
        <v>Grunner R.</v>
      </c>
      <c r="AL5">
        <f t="shared" si="18"/>
        <v>1</v>
      </c>
      <c r="AM5">
        <f t="shared" si="19"/>
        <v>0</v>
      </c>
      <c r="AN5">
        <f t="shared" si="20"/>
        <v>0</v>
      </c>
      <c r="AO5">
        <f t="shared" si="21"/>
        <v>0</v>
      </c>
      <c r="AP5">
        <f t="shared" si="22"/>
        <v>1</v>
      </c>
      <c r="AQ5">
        <f t="shared" si="23"/>
        <v>0</v>
      </c>
      <c r="AS5"/>
      <c r="AT5"/>
      <c r="AU5"/>
      <c r="AV5"/>
      <c r="AW5"/>
      <c r="AX5"/>
    </row>
    <row r="6" spans="1:50" s="3" customFormat="1" ht="18">
      <c r="A6" s="53">
        <v>4</v>
      </c>
      <c r="B6" s="50" t="s">
        <v>111</v>
      </c>
      <c r="C6" s="35">
        <f t="shared" si="0"/>
        <v>0</v>
      </c>
      <c r="D6" s="35">
        <f t="shared" si="1"/>
        <v>0</v>
      </c>
      <c r="E6" s="35">
        <f t="shared" si="2"/>
        <v>0</v>
      </c>
      <c r="F6" s="35">
        <f t="shared" si="3"/>
        <v>0</v>
      </c>
      <c r="G6" s="54">
        <f>'GT Serie nach S3'!$K$16</f>
        <v>16</v>
      </c>
      <c r="J6" s="53">
        <v>4</v>
      </c>
      <c r="K6" s="50" t="s">
        <v>111</v>
      </c>
      <c r="L6" s="18">
        <f t="shared" si="4"/>
        <v>12.666666666666666</v>
      </c>
      <c r="M6" s="2">
        <f>'GT Serie nach S3'!E7</f>
        <v>20</v>
      </c>
      <c r="N6" s="2">
        <f>'GT Serie nach S3'!F7</f>
        <v>20</v>
      </c>
      <c r="O6" s="2">
        <f>'GT Serie nach S3'!G7</f>
        <v>10</v>
      </c>
      <c r="P6" s="2">
        <f>'GT Serie nach S3'!H7</f>
        <v>18</v>
      </c>
      <c r="Q6" s="2">
        <f>'GT Serie nach S3'!I7</f>
        <v>18</v>
      </c>
      <c r="R6" s="2">
        <f>'GT Serie nach S3'!J7</f>
        <v>-10</v>
      </c>
      <c r="S6" s="5">
        <f t="shared" si="5"/>
        <v>76</v>
      </c>
      <c r="W6" s="50" t="s">
        <v>111</v>
      </c>
      <c r="X6" s="34">
        <f t="shared" si="6"/>
        <v>0</v>
      </c>
      <c r="Y6" s="34">
        <f t="shared" si="7"/>
        <v>0</v>
      </c>
      <c r="Z6" s="34">
        <f t="shared" si="8"/>
        <v>0</v>
      </c>
      <c r="AA6" s="34">
        <f t="shared" si="9"/>
        <v>0</v>
      </c>
      <c r="AB6" s="34">
        <f t="shared" si="10"/>
        <v>0</v>
      </c>
      <c r="AC6" s="34">
        <f t="shared" si="11"/>
        <v>0</v>
      </c>
      <c r="AD6" s="50" t="str">
        <f>'GT Serie nach S3'!C7</f>
        <v>Müllner W.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>
        <f t="shared" si="17"/>
        <v>0</v>
      </c>
      <c r="AK6" s="56" t="str">
        <f>'GT Serie nach S3'!C7</f>
        <v>Müllner W.</v>
      </c>
      <c r="AL6">
        <f t="shared" si="18"/>
        <v>0</v>
      </c>
      <c r="AM6">
        <f t="shared" si="19"/>
        <v>0</v>
      </c>
      <c r="AN6">
        <f t="shared" si="20"/>
        <v>0</v>
      </c>
      <c r="AO6">
        <f t="shared" si="21"/>
        <v>0</v>
      </c>
      <c r="AP6">
        <f t="shared" si="22"/>
        <v>0</v>
      </c>
      <c r="AQ6">
        <f t="shared" si="23"/>
        <v>0</v>
      </c>
      <c r="AS6"/>
      <c r="AT6"/>
      <c r="AU6"/>
      <c r="AV6"/>
      <c r="AW6"/>
      <c r="AX6"/>
    </row>
    <row r="7" spans="1:50" s="3" customFormat="1" ht="18">
      <c r="A7" s="53">
        <v>5</v>
      </c>
      <c r="B7" s="50" t="s">
        <v>112</v>
      </c>
      <c r="C7" s="35">
        <f t="shared" si="0"/>
        <v>0</v>
      </c>
      <c r="D7" s="35">
        <f t="shared" si="1"/>
        <v>1</v>
      </c>
      <c r="E7" s="35">
        <f t="shared" si="2"/>
        <v>0</v>
      </c>
      <c r="F7" s="35">
        <f t="shared" si="3"/>
        <v>1</v>
      </c>
      <c r="G7" s="54">
        <f>'GT Serie nach S3'!$K$16</f>
        <v>16</v>
      </c>
      <c r="J7" s="53">
        <v>5</v>
      </c>
      <c r="K7" s="50" t="s">
        <v>112</v>
      </c>
      <c r="L7" s="18">
        <f t="shared" si="4"/>
        <v>12.5</v>
      </c>
      <c r="M7" s="2">
        <f>'GT Serie nach S3'!E8</f>
        <v>18</v>
      </c>
      <c r="N7" s="2">
        <f>'GT Serie nach S3'!F8</f>
        <v>16</v>
      </c>
      <c r="O7" s="2">
        <f>'GT Serie nach S3'!G8</f>
        <v>25</v>
      </c>
      <c r="P7" s="2">
        <f>'GT Serie nach S3'!H8</f>
        <v>16</v>
      </c>
      <c r="Q7" s="2">
        <f>'GT Serie nach S3'!I8</f>
        <v>8</v>
      </c>
      <c r="R7" s="2">
        <f>'GT Serie nach S3'!J8</f>
        <v>-8</v>
      </c>
      <c r="S7" s="5">
        <f t="shared" si="5"/>
        <v>75</v>
      </c>
      <c r="W7" s="50" t="s">
        <v>112</v>
      </c>
      <c r="X7" s="34">
        <f t="shared" si="6"/>
        <v>0</v>
      </c>
      <c r="Y7" s="34">
        <f t="shared" si="7"/>
        <v>0</v>
      </c>
      <c r="Z7" s="34">
        <f t="shared" si="8"/>
        <v>0</v>
      </c>
      <c r="AA7" s="34">
        <f t="shared" si="9"/>
        <v>0</v>
      </c>
      <c r="AB7" s="34">
        <f t="shared" si="10"/>
        <v>0</v>
      </c>
      <c r="AC7" s="34">
        <f t="shared" si="11"/>
        <v>0</v>
      </c>
      <c r="AD7" s="50" t="str">
        <f>'GT Serie nach S3'!C8</f>
        <v>Fischer G.</v>
      </c>
      <c r="AE7">
        <f t="shared" si="12"/>
        <v>0</v>
      </c>
      <c r="AF7">
        <f t="shared" si="13"/>
        <v>0</v>
      </c>
      <c r="AG7">
        <f t="shared" si="14"/>
        <v>1</v>
      </c>
      <c r="AH7">
        <f t="shared" si="15"/>
        <v>0</v>
      </c>
      <c r="AI7">
        <f t="shared" si="16"/>
        <v>0</v>
      </c>
      <c r="AJ7">
        <f t="shared" si="17"/>
        <v>0</v>
      </c>
      <c r="AK7" s="56" t="str">
        <f>'GT Serie nach S3'!C8</f>
        <v>Fischer G.</v>
      </c>
      <c r="AL7">
        <f t="shared" si="18"/>
        <v>0</v>
      </c>
      <c r="AM7">
        <f t="shared" si="19"/>
        <v>0</v>
      </c>
      <c r="AN7">
        <f t="shared" si="20"/>
        <v>0</v>
      </c>
      <c r="AO7">
        <f t="shared" si="21"/>
        <v>0</v>
      </c>
      <c r="AP7">
        <f t="shared" si="22"/>
        <v>0</v>
      </c>
      <c r="AQ7">
        <f t="shared" si="23"/>
        <v>0</v>
      </c>
      <c r="AS7"/>
      <c r="AT7"/>
      <c r="AU7"/>
      <c r="AV7"/>
      <c r="AW7"/>
      <c r="AX7"/>
    </row>
    <row r="8" spans="1:50" s="3" customFormat="1" ht="18">
      <c r="A8" s="53">
        <v>6</v>
      </c>
      <c r="B8" s="50" t="s">
        <v>113</v>
      </c>
      <c r="C8" s="35">
        <f t="shared" si="0"/>
        <v>1</v>
      </c>
      <c r="D8" s="35">
        <f t="shared" si="1"/>
        <v>0</v>
      </c>
      <c r="E8" s="35">
        <f t="shared" si="2"/>
        <v>1</v>
      </c>
      <c r="F8" s="35">
        <f t="shared" si="3"/>
        <v>2</v>
      </c>
      <c r="G8" s="54">
        <f>'GT Serie nach S3'!$K$16</f>
        <v>16</v>
      </c>
      <c r="J8" s="53">
        <v>6</v>
      </c>
      <c r="K8" s="50" t="s">
        <v>113</v>
      </c>
      <c r="L8" s="18">
        <f t="shared" si="4"/>
        <v>14</v>
      </c>
      <c r="M8" s="2">
        <f>'GT Serie nach S3'!E6</f>
        <v>18</v>
      </c>
      <c r="N8" s="2">
        <f>'GT Serie nach S3'!F6</f>
        <v>14</v>
      </c>
      <c r="O8" s="2">
        <f>'GT Serie nach S3'!G6</f>
        <v>0</v>
      </c>
      <c r="P8" s="2">
        <f>'GT Serie nach S3'!H6</f>
        <v>22</v>
      </c>
      <c r="Q8" s="2">
        <f>'GT Serie nach S3'!I6</f>
        <v>30</v>
      </c>
      <c r="R8" s="2">
        <f>'GT Serie nach S3'!J6</f>
        <v>0</v>
      </c>
      <c r="S8" s="5">
        <f t="shared" si="5"/>
        <v>84</v>
      </c>
      <c r="W8" s="50" t="s">
        <v>113</v>
      </c>
      <c r="X8" s="34">
        <f t="shared" si="6"/>
        <v>0</v>
      </c>
      <c r="Y8" s="34">
        <f t="shared" si="7"/>
        <v>0</v>
      </c>
      <c r="Z8" s="34">
        <f t="shared" si="8"/>
        <v>0</v>
      </c>
      <c r="AA8" s="34">
        <f t="shared" si="9"/>
        <v>0</v>
      </c>
      <c r="AB8" s="34">
        <f t="shared" si="10"/>
        <v>1</v>
      </c>
      <c r="AC8" s="34">
        <f t="shared" si="11"/>
        <v>0</v>
      </c>
      <c r="AD8" s="50" t="str">
        <f>'GT Serie nach S3'!C6</f>
        <v>Gebhardt Th.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>
        <f t="shared" si="17"/>
        <v>0</v>
      </c>
      <c r="AK8" s="56" t="str">
        <f>'GT Serie nach S3'!C6</f>
        <v>Gebhardt Th.</v>
      </c>
      <c r="AL8">
        <f t="shared" si="18"/>
        <v>0</v>
      </c>
      <c r="AM8">
        <f t="shared" si="19"/>
        <v>0</v>
      </c>
      <c r="AN8">
        <f t="shared" si="20"/>
        <v>0</v>
      </c>
      <c r="AO8">
        <f t="shared" si="21"/>
        <v>1</v>
      </c>
      <c r="AP8">
        <f t="shared" si="22"/>
        <v>0</v>
      </c>
      <c r="AQ8">
        <f t="shared" si="23"/>
        <v>0</v>
      </c>
      <c r="AS8"/>
      <c r="AT8"/>
      <c r="AU8"/>
      <c r="AV8"/>
      <c r="AW8"/>
      <c r="AX8"/>
    </row>
    <row r="9" spans="1:43" ht="18">
      <c r="A9" s="53">
        <v>7</v>
      </c>
      <c r="B9" s="49" t="s">
        <v>86</v>
      </c>
      <c r="C9" s="35">
        <f t="shared" si="0"/>
        <v>0</v>
      </c>
      <c r="D9" s="35">
        <f t="shared" si="1"/>
        <v>0</v>
      </c>
      <c r="E9" s="35">
        <f t="shared" si="2"/>
        <v>0</v>
      </c>
      <c r="F9" s="35">
        <f t="shared" si="3"/>
        <v>0</v>
      </c>
      <c r="G9" s="54">
        <f>'GT Serie nach S3'!$K$16</f>
        <v>16</v>
      </c>
      <c r="J9" s="53">
        <v>7</v>
      </c>
      <c r="K9" s="49" t="s">
        <v>86</v>
      </c>
      <c r="L9" s="18">
        <f t="shared" si="4"/>
        <v>2.3333333333333335</v>
      </c>
      <c r="M9" s="2">
        <f>'GT Serie nach S3'!E18</f>
        <v>14</v>
      </c>
      <c r="N9" s="2">
        <f>'GT Serie nach S3'!F18</f>
        <v>0</v>
      </c>
      <c r="O9" s="2">
        <f>'GT Serie nach S3'!G18</f>
        <v>0</v>
      </c>
      <c r="P9" s="2">
        <f>'GT Serie nach S3'!H18</f>
        <v>0</v>
      </c>
      <c r="Q9" s="2">
        <f>'GT Serie nach S3'!I18</f>
        <v>0</v>
      </c>
      <c r="R9" s="2">
        <f>'GT Serie nach S3'!J18</f>
        <v>0</v>
      </c>
      <c r="S9" s="5">
        <f t="shared" si="5"/>
        <v>14</v>
      </c>
      <c r="W9" s="49" t="s">
        <v>86</v>
      </c>
      <c r="X9" s="34">
        <f t="shared" si="6"/>
        <v>0</v>
      </c>
      <c r="Y9" s="34">
        <f t="shared" si="7"/>
        <v>0</v>
      </c>
      <c r="Z9" s="34">
        <f t="shared" si="8"/>
        <v>0</v>
      </c>
      <c r="AA9" s="34">
        <f t="shared" si="9"/>
        <v>0</v>
      </c>
      <c r="AB9" s="34">
        <f t="shared" si="10"/>
        <v>0</v>
      </c>
      <c r="AC9" s="34">
        <f t="shared" si="11"/>
        <v>0</v>
      </c>
      <c r="AD9" s="49" t="str">
        <f>'GT Serie nach S3'!C18</f>
        <v>Kolbaba J.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>
        <f t="shared" si="17"/>
        <v>0</v>
      </c>
      <c r="AK9" s="55" t="str">
        <f>'GT Serie nach S3'!C18</f>
        <v>Kolbaba J.</v>
      </c>
      <c r="AL9">
        <f t="shared" si="18"/>
        <v>0</v>
      </c>
      <c r="AM9">
        <f t="shared" si="19"/>
        <v>0</v>
      </c>
      <c r="AN9">
        <f t="shared" si="20"/>
        <v>0</v>
      </c>
      <c r="AO9">
        <f t="shared" si="21"/>
        <v>0</v>
      </c>
      <c r="AP9">
        <f t="shared" si="22"/>
        <v>0</v>
      </c>
      <c r="AQ9">
        <f t="shared" si="23"/>
        <v>0</v>
      </c>
    </row>
    <row r="10" spans="1:43" ht="18">
      <c r="A10" s="53">
        <v>8</v>
      </c>
      <c r="B10" s="50" t="s">
        <v>84</v>
      </c>
      <c r="C10" s="35">
        <f t="shared" si="0"/>
        <v>0</v>
      </c>
      <c r="D10" s="35">
        <f t="shared" si="1"/>
        <v>0</v>
      </c>
      <c r="E10" s="35">
        <f t="shared" si="2"/>
        <v>0</v>
      </c>
      <c r="F10" s="35">
        <f t="shared" si="3"/>
        <v>0</v>
      </c>
      <c r="G10" s="54">
        <f>'GT Serie nach S3'!$K$16</f>
        <v>16</v>
      </c>
      <c r="J10" s="53">
        <v>8</v>
      </c>
      <c r="K10" s="50" t="s">
        <v>84</v>
      </c>
      <c r="L10" s="18">
        <f t="shared" si="4"/>
        <v>6</v>
      </c>
      <c r="M10" s="2">
        <f>'GT Serie nach S3'!E12</f>
        <v>12</v>
      </c>
      <c r="N10" s="2">
        <f>'GT Serie nach S3'!F12</f>
        <v>12</v>
      </c>
      <c r="O10" s="2">
        <f>'GT Serie nach S3'!G12</f>
        <v>0</v>
      </c>
      <c r="P10" s="2">
        <f>'GT Serie nach S3'!H12</f>
        <v>12</v>
      </c>
      <c r="Q10" s="2">
        <f>'GT Serie nach S3'!I12</f>
        <v>0</v>
      </c>
      <c r="R10" s="2">
        <f>'GT Serie nach S3'!J12</f>
        <v>0</v>
      </c>
      <c r="S10" s="5">
        <f t="shared" si="5"/>
        <v>36</v>
      </c>
      <c r="W10" s="50" t="s">
        <v>84</v>
      </c>
      <c r="X10" s="34">
        <f t="shared" si="6"/>
        <v>0</v>
      </c>
      <c r="Y10" s="34">
        <f t="shared" si="7"/>
        <v>0</v>
      </c>
      <c r="Z10" s="34">
        <f t="shared" si="8"/>
        <v>0</v>
      </c>
      <c r="AA10" s="34">
        <f t="shared" si="9"/>
        <v>0</v>
      </c>
      <c r="AB10" s="34">
        <f t="shared" si="10"/>
        <v>0</v>
      </c>
      <c r="AC10" s="34">
        <f t="shared" si="11"/>
        <v>0</v>
      </c>
      <c r="AD10" s="50" t="str">
        <f>'GT Serie nach S3'!C12</f>
        <v>Siding P.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>
        <f t="shared" si="17"/>
        <v>0</v>
      </c>
      <c r="AK10" s="56" t="str">
        <f>'GT Serie nach S3'!C12</f>
        <v>Siding P.</v>
      </c>
      <c r="AL10">
        <f t="shared" si="18"/>
        <v>0</v>
      </c>
      <c r="AM10">
        <f t="shared" si="19"/>
        <v>0</v>
      </c>
      <c r="AN10">
        <f t="shared" si="20"/>
        <v>0</v>
      </c>
      <c r="AO10">
        <f t="shared" si="21"/>
        <v>0</v>
      </c>
      <c r="AP10">
        <f t="shared" si="22"/>
        <v>0</v>
      </c>
      <c r="AQ10">
        <f t="shared" si="23"/>
        <v>0</v>
      </c>
    </row>
    <row r="11" spans="1:43" ht="18">
      <c r="A11" s="53">
        <v>9</v>
      </c>
      <c r="B11" s="50" t="s">
        <v>91</v>
      </c>
      <c r="C11" s="35">
        <f t="shared" si="0"/>
        <v>0</v>
      </c>
      <c r="D11" s="35">
        <f t="shared" si="1"/>
        <v>1</v>
      </c>
      <c r="E11" s="35">
        <f t="shared" si="2"/>
        <v>0</v>
      </c>
      <c r="F11" s="35">
        <f t="shared" si="3"/>
        <v>1</v>
      </c>
      <c r="G11" s="54">
        <f>'GT Serie nach S3'!$K$16</f>
        <v>16</v>
      </c>
      <c r="J11" s="53">
        <v>9</v>
      </c>
      <c r="K11" s="50" t="s">
        <v>91</v>
      </c>
      <c r="L11" s="18">
        <f t="shared" si="4"/>
        <v>5.833333333333333</v>
      </c>
      <c r="M11" s="2">
        <f>'GT Serie nach S3'!E13</f>
        <v>10</v>
      </c>
      <c r="N11" s="2">
        <f>'GT Serie nach S3'!F13</f>
        <v>25</v>
      </c>
      <c r="O11" s="2">
        <f>'GT Serie nach S3'!G13</f>
        <v>0</v>
      </c>
      <c r="P11" s="2">
        <f>'GT Serie nach S3'!H13</f>
        <v>0</v>
      </c>
      <c r="Q11" s="2">
        <f>'GT Serie nach S3'!I13</f>
        <v>0</v>
      </c>
      <c r="R11" s="2">
        <f>'GT Serie nach S3'!J13</f>
        <v>0</v>
      </c>
      <c r="S11" s="5">
        <f t="shared" si="5"/>
        <v>35</v>
      </c>
      <c r="W11" s="50" t="s">
        <v>91</v>
      </c>
      <c r="X11" s="34">
        <f t="shared" si="6"/>
        <v>0</v>
      </c>
      <c r="Y11" s="34">
        <f t="shared" si="7"/>
        <v>0</v>
      </c>
      <c r="Z11" s="34">
        <f t="shared" si="8"/>
        <v>0</v>
      </c>
      <c r="AA11" s="34">
        <f t="shared" si="9"/>
        <v>0</v>
      </c>
      <c r="AB11" s="34">
        <f t="shared" si="10"/>
        <v>0</v>
      </c>
      <c r="AC11" s="34">
        <f t="shared" si="11"/>
        <v>0</v>
      </c>
      <c r="AD11" s="50" t="str">
        <f>'GT Serie nach S3'!C13</f>
        <v>Grois F.</v>
      </c>
      <c r="AE11">
        <f t="shared" si="12"/>
        <v>0</v>
      </c>
      <c r="AF11">
        <f t="shared" si="13"/>
        <v>1</v>
      </c>
      <c r="AG11">
        <f t="shared" si="14"/>
        <v>0</v>
      </c>
      <c r="AH11">
        <f t="shared" si="15"/>
        <v>0</v>
      </c>
      <c r="AI11">
        <f t="shared" si="16"/>
        <v>0</v>
      </c>
      <c r="AJ11">
        <f t="shared" si="17"/>
        <v>0</v>
      </c>
      <c r="AK11" s="56" t="str">
        <f>'GT Serie nach S3'!C13</f>
        <v>Grois F.</v>
      </c>
      <c r="AL11">
        <f t="shared" si="18"/>
        <v>0</v>
      </c>
      <c r="AM11">
        <f t="shared" si="19"/>
        <v>0</v>
      </c>
      <c r="AN11">
        <f t="shared" si="20"/>
        <v>0</v>
      </c>
      <c r="AO11">
        <f t="shared" si="21"/>
        <v>0</v>
      </c>
      <c r="AP11">
        <f t="shared" si="22"/>
        <v>0</v>
      </c>
      <c r="AQ11">
        <f t="shared" si="23"/>
        <v>0</v>
      </c>
    </row>
    <row r="12" spans="1:50" s="3" customFormat="1" ht="18">
      <c r="A12" s="53">
        <v>10</v>
      </c>
      <c r="B12" s="50" t="s">
        <v>114</v>
      </c>
      <c r="C12" s="35">
        <f t="shared" si="0"/>
        <v>0</v>
      </c>
      <c r="D12" s="35">
        <f t="shared" si="1"/>
        <v>0</v>
      </c>
      <c r="E12" s="35">
        <f t="shared" si="2"/>
        <v>0</v>
      </c>
      <c r="F12" s="35">
        <f t="shared" si="3"/>
        <v>0</v>
      </c>
      <c r="G12" s="54">
        <f>'GT Serie nach S3'!$K$16</f>
        <v>16</v>
      </c>
      <c r="J12" s="53">
        <v>10</v>
      </c>
      <c r="K12" s="50" t="s">
        <v>114</v>
      </c>
      <c r="L12" s="18">
        <f t="shared" si="4"/>
        <v>1.3333333333333333</v>
      </c>
      <c r="M12" s="2">
        <f>'GT Serie nach S3'!E23</f>
        <v>8</v>
      </c>
      <c r="N12" s="2">
        <f>'GT Serie nach S3'!F23</f>
        <v>0</v>
      </c>
      <c r="O12" s="2">
        <f>'GT Serie nach S3'!G23</f>
        <v>0</v>
      </c>
      <c r="P12" s="2">
        <f>'GT Serie nach S3'!H23</f>
        <v>0</v>
      </c>
      <c r="Q12" s="2">
        <f>'GT Serie nach S3'!I23</f>
        <v>0</v>
      </c>
      <c r="R12" s="2">
        <f>'GT Serie nach S3'!J23</f>
        <v>0</v>
      </c>
      <c r="S12" s="5">
        <f t="shared" si="5"/>
        <v>8</v>
      </c>
      <c r="W12" s="50" t="s">
        <v>114</v>
      </c>
      <c r="X12" s="34">
        <f t="shared" si="6"/>
        <v>0</v>
      </c>
      <c r="Y12" s="34">
        <f t="shared" si="7"/>
        <v>0</v>
      </c>
      <c r="Z12" s="34">
        <f t="shared" si="8"/>
        <v>0</v>
      </c>
      <c r="AA12" s="34">
        <f t="shared" si="9"/>
        <v>0</v>
      </c>
      <c r="AB12" s="34">
        <f t="shared" si="10"/>
        <v>0</v>
      </c>
      <c r="AC12" s="34">
        <f t="shared" si="11"/>
        <v>0</v>
      </c>
      <c r="AD12" s="50" t="str">
        <f>'GT Serie nach S3'!C23</f>
        <v>Engel P.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>
        <f t="shared" si="17"/>
        <v>0</v>
      </c>
      <c r="AK12" s="56" t="str">
        <f>'GT Serie nach S3'!C23</f>
        <v>Engel P.</v>
      </c>
      <c r="AL12">
        <f t="shared" si="18"/>
        <v>0</v>
      </c>
      <c r="AM12">
        <f t="shared" si="19"/>
        <v>0</v>
      </c>
      <c r="AN12">
        <f t="shared" si="20"/>
        <v>0</v>
      </c>
      <c r="AO12">
        <f t="shared" si="21"/>
        <v>0</v>
      </c>
      <c r="AP12">
        <f t="shared" si="22"/>
        <v>0</v>
      </c>
      <c r="AQ12">
        <f t="shared" si="23"/>
        <v>0</v>
      </c>
      <c r="AS12"/>
      <c r="AT12"/>
      <c r="AU12"/>
      <c r="AV12"/>
      <c r="AW12"/>
      <c r="AX12"/>
    </row>
    <row r="13" spans="1:50" s="3" customFormat="1" ht="18">
      <c r="A13" s="53">
        <v>11</v>
      </c>
      <c r="B13" s="50" t="s">
        <v>115</v>
      </c>
      <c r="C13" s="35">
        <f t="shared" si="0"/>
        <v>0</v>
      </c>
      <c r="D13" s="35">
        <f t="shared" si="1"/>
        <v>0</v>
      </c>
      <c r="E13" s="35">
        <f t="shared" si="2"/>
        <v>0</v>
      </c>
      <c r="F13" s="35">
        <f t="shared" si="3"/>
        <v>0</v>
      </c>
      <c r="G13" s="54">
        <f>'GT Serie nach S3'!$K$16</f>
        <v>16</v>
      </c>
      <c r="J13" s="53">
        <v>11</v>
      </c>
      <c r="K13" s="50" t="s">
        <v>115</v>
      </c>
      <c r="L13" s="18">
        <f t="shared" si="4"/>
        <v>4</v>
      </c>
      <c r="M13" s="2">
        <f>'GT Serie nach S3'!E14</f>
        <v>6</v>
      </c>
      <c r="N13" s="2">
        <f>'GT Serie nach S3'!F14</f>
        <v>4</v>
      </c>
      <c r="O13" s="2">
        <f>'GT Serie nach S3'!G14</f>
        <v>6</v>
      </c>
      <c r="P13" s="2">
        <f>'GT Serie nach S3'!H14</f>
        <v>8</v>
      </c>
      <c r="Q13" s="2">
        <f>'GT Serie nach S3'!I14</f>
        <v>4</v>
      </c>
      <c r="R13" s="2">
        <f>'GT Serie nach S3'!J14</f>
        <v>-4</v>
      </c>
      <c r="S13" s="5">
        <f t="shared" si="5"/>
        <v>24</v>
      </c>
      <c r="W13" s="50" t="s">
        <v>115</v>
      </c>
      <c r="X13" s="34">
        <f t="shared" si="6"/>
        <v>0</v>
      </c>
      <c r="Y13" s="34">
        <f t="shared" si="7"/>
        <v>0</v>
      </c>
      <c r="Z13" s="34">
        <f t="shared" si="8"/>
        <v>0</v>
      </c>
      <c r="AA13" s="34">
        <f t="shared" si="9"/>
        <v>0</v>
      </c>
      <c r="AB13" s="34">
        <f t="shared" si="10"/>
        <v>0</v>
      </c>
      <c r="AC13" s="34">
        <f t="shared" si="11"/>
        <v>0</v>
      </c>
      <c r="AD13" s="50" t="str">
        <f>'GT Serie nach S3'!C14</f>
        <v>Gabi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>
        <f t="shared" si="17"/>
        <v>0</v>
      </c>
      <c r="AK13" s="56" t="str">
        <f>'GT Serie nach S3'!C14</f>
        <v>Gabi</v>
      </c>
      <c r="AL13">
        <f t="shared" si="18"/>
        <v>0</v>
      </c>
      <c r="AM13">
        <f t="shared" si="19"/>
        <v>0</v>
      </c>
      <c r="AN13">
        <f t="shared" si="20"/>
        <v>0</v>
      </c>
      <c r="AO13">
        <f t="shared" si="21"/>
        <v>0</v>
      </c>
      <c r="AP13">
        <f t="shared" si="22"/>
        <v>0</v>
      </c>
      <c r="AQ13">
        <f t="shared" si="23"/>
        <v>0</v>
      </c>
      <c r="AS13"/>
      <c r="AT13"/>
      <c r="AU13"/>
      <c r="AV13"/>
      <c r="AW13"/>
      <c r="AX13"/>
    </row>
    <row r="14" spans="1:43" ht="18">
      <c r="A14" s="53">
        <v>12</v>
      </c>
      <c r="B14" s="49" t="s">
        <v>83</v>
      </c>
      <c r="C14" s="35">
        <f t="shared" si="0"/>
        <v>0</v>
      </c>
      <c r="D14" s="35">
        <f t="shared" si="1"/>
        <v>1</v>
      </c>
      <c r="E14" s="35">
        <f t="shared" si="2"/>
        <v>0</v>
      </c>
      <c r="F14" s="35">
        <f t="shared" si="3"/>
        <v>1</v>
      </c>
      <c r="G14" s="54">
        <f>'GT Serie nach S3'!$K$16</f>
        <v>16</v>
      </c>
      <c r="J14" s="53">
        <v>12</v>
      </c>
      <c r="K14" s="49" t="s">
        <v>83</v>
      </c>
      <c r="L14" s="18">
        <f t="shared" si="4"/>
        <v>12.166666666666666</v>
      </c>
      <c r="M14" s="2">
        <f>'GT Serie nach S3'!E9</f>
        <v>4</v>
      </c>
      <c r="N14" s="2">
        <f>'GT Serie nach S3'!F9</f>
        <v>18</v>
      </c>
      <c r="O14" s="2">
        <f>'GT Serie nach S3'!G9</f>
        <v>16</v>
      </c>
      <c r="P14" s="2">
        <f>'GT Serie nach S3'!H9</f>
        <v>25</v>
      </c>
      <c r="Q14" s="2">
        <f>'GT Serie nach S3'!I9</f>
        <v>14</v>
      </c>
      <c r="R14" s="2">
        <f>'GT Serie nach S3'!J9</f>
        <v>-4</v>
      </c>
      <c r="S14" s="5">
        <f t="shared" si="5"/>
        <v>73</v>
      </c>
      <c r="W14" s="49" t="s">
        <v>83</v>
      </c>
      <c r="X14" s="34">
        <f t="shared" si="6"/>
        <v>0</v>
      </c>
      <c r="Y14" s="34">
        <f t="shared" si="7"/>
        <v>0</v>
      </c>
      <c r="Z14" s="34">
        <f t="shared" si="8"/>
        <v>0</v>
      </c>
      <c r="AA14" s="34">
        <f t="shared" si="9"/>
        <v>0</v>
      </c>
      <c r="AB14" s="34">
        <f t="shared" si="10"/>
        <v>0</v>
      </c>
      <c r="AC14" s="34">
        <f t="shared" si="11"/>
        <v>0</v>
      </c>
      <c r="AD14" s="49" t="str">
        <f>'GT Serie nach S3'!C9</f>
        <v>Lemböck W.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1</v>
      </c>
      <c r="AI14">
        <f t="shared" si="16"/>
        <v>0</v>
      </c>
      <c r="AJ14">
        <f t="shared" si="17"/>
        <v>0</v>
      </c>
      <c r="AK14" s="55" t="str">
        <f>'GT Serie nach S3'!C9</f>
        <v>Lemböck W.</v>
      </c>
      <c r="AL14">
        <f t="shared" si="18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</row>
    <row r="15" spans="1:50" s="3" customFormat="1" ht="18.75" thickBot="1">
      <c r="A15" s="53">
        <v>13</v>
      </c>
      <c r="B15" s="50" t="s">
        <v>116</v>
      </c>
      <c r="C15" s="35">
        <f t="shared" si="0"/>
        <v>0</v>
      </c>
      <c r="D15" s="35">
        <f t="shared" si="1"/>
        <v>0</v>
      </c>
      <c r="E15" s="35">
        <f t="shared" si="2"/>
        <v>0</v>
      </c>
      <c r="F15" s="35">
        <f t="shared" si="3"/>
        <v>0</v>
      </c>
      <c r="G15" s="54">
        <f>'GT Serie nach S3'!$K$16</f>
        <v>16</v>
      </c>
      <c r="J15" s="53">
        <v>13</v>
      </c>
      <c r="K15" s="50" t="s">
        <v>116</v>
      </c>
      <c r="L15" s="18">
        <f t="shared" si="4"/>
        <v>7.666666666666667</v>
      </c>
      <c r="M15" s="2">
        <f>'GT Serie nach S3'!E11</f>
        <v>2</v>
      </c>
      <c r="N15" s="2">
        <f>'GT Serie nach S3'!F11</f>
        <v>8</v>
      </c>
      <c r="O15" s="2">
        <f>'GT Serie nach S3'!G11</f>
        <v>18</v>
      </c>
      <c r="P15" s="2">
        <f>'GT Serie nach S3'!H11</f>
        <v>14</v>
      </c>
      <c r="Q15" s="2">
        <f>'GT Serie nach S3'!I11</f>
        <v>6</v>
      </c>
      <c r="R15" s="2">
        <f>'GT Serie nach S3'!J11</f>
        <v>-2</v>
      </c>
      <c r="S15" s="5">
        <f t="shared" si="5"/>
        <v>46</v>
      </c>
      <c r="W15" s="50" t="s">
        <v>116</v>
      </c>
      <c r="X15" s="34">
        <f t="shared" si="6"/>
        <v>0</v>
      </c>
      <c r="Y15" s="34">
        <f t="shared" si="7"/>
        <v>0</v>
      </c>
      <c r="Z15" s="34">
        <f t="shared" si="8"/>
        <v>0</v>
      </c>
      <c r="AA15" s="34">
        <f t="shared" si="9"/>
        <v>0</v>
      </c>
      <c r="AB15" s="34">
        <f t="shared" si="10"/>
        <v>0</v>
      </c>
      <c r="AC15" s="34">
        <f t="shared" si="11"/>
        <v>0</v>
      </c>
      <c r="AD15" s="50" t="str">
        <f>'GT Serie nach S3'!C11</f>
        <v>Günther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>
        <f t="shared" si="17"/>
        <v>0</v>
      </c>
      <c r="AK15" s="56" t="str">
        <f>'GT Serie nach S3'!C11</f>
        <v>Günther</v>
      </c>
      <c r="AL15">
        <f t="shared" si="18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S15"/>
      <c r="AT15"/>
      <c r="AU15"/>
      <c r="AV15"/>
      <c r="AW15"/>
      <c r="AX15"/>
    </row>
    <row r="16" spans="1:43" ht="18">
      <c r="A16" s="53">
        <v>14</v>
      </c>
      <c r="B16" s="49" t="s">
        <v>80</v>
      </c>
      <c r="C16" s="35">
        <f t="shared" si="0"/>
        <v>0</v>
      </c>
      <c r="D16" s="35">
        <f t="shared" si="1"/>
        <v>0</v>
      </c>
      <c r="E16" s="35">
        <f t="shared" si="2"/>
        <v>0</v>
      </c>
      <c r="F16" s="35">
        <f t="shared" si="3"/>
        <v>0</v>
      </c>
      <c r="G16" s="54">
        <f>'GT Serie nach S3'!$K$16</f>
        <v>16</v>
      </c>
      <c r="J16" s="53">
        <v>14</v>
      </c>
      <c r="K16" s="49" t="s">
        <v>80</v>
      </c>
      <c r="L16" s="19">
        <f t="shared" si="4"/>
        <v>2.6666666666666665</v>
      </c>
      <c r="M16" s="4">
        <f>'GT Serie nach S3'!E16</f>
        <v>0</v>
      </c>
      <c r="N16" s="4">
        <f>'GT Serie nach S3'!F16</f>
        <v>0</v>
      </c>
      <c r="O16" s="4">
        <f>'GT Serie nach S3'!G16</f>
        <v>0</v>
      </c>
      <c r="P16" s="4">
        <f>'GT Serie nach S3'!H16</f>
        <v>0</v>
      </c>
      <c r="Q16" s="4">
        <f>'GT Serie nach S3'!I16</f>
        <v>16</v>
      </c>
      <c r="R16" s="4">
        <f>'GT Serie nach S3'!J16</f>
        <v>0</v>
      </c>
      <c r="S16" s="17">
        <f t="shared" si="5"/>
        <v>16</v>
      </c>
      <c r="W16" s="49" t="s">
        <v>80</v>
      </c>
      <c r="X16" s="34">
        <f aca="true" t="shared" si="24" ref="X16:AC16">IF(M16=30,1,0)</f>
        <v>0</v>
      </c>
      <c r="Y16" s="34">
        <f t="shared" si="24"/>
        <v>0</v>
      </c>
      <c r="Z16" s="34">
        <f t="shared" si="24"/>
        <v>0</v>
      </c>
      <c r="AA16" s="34">
        <f t="shared" si="24"/>
        <v>0</v>
      </c>
      <c r="AB16" s="34">
        <f t="shared" si="24"/>
        <v>0</v>
      </c>
      <c r="AC16" s="34">
        <f t="shared" si="24"/>
        <v>0</v>
      </c>
      <c r="AD16" s="47" t="str">
        <f>'GT Serie nach S3'!C16</f>
        <v>Nowak Th.</v>
      </c>
      <c r="AE16">
        <f aca="true" t="shared" si="25" ref="AE16:AJ16">IF(M16=25,1,0)</f>
        <v>0</v>
      </c>
      <c r="AF16">
        <f t="shared" si="25"/>
        <v>0</v>
      </c>
      <c r="AG16">
        <f t="shared" si="25"/>
        <v>0</v>
      </c>
      <c r="AH16">
        <f t="shared" si="25"/>
        <v>0</v>
      </c>
      <c r="AI16">
        <f t="shared" si="25"/>
        <v>0</v>
      </c>
      <c r="AJ16">
        <f t="shared" si="25"/>
        <v>0</v>
      </c>
      <c r="AK16" s="57" t="str">
        <f>'GT Serie nach S3'!C16</f>
        <v>Nowak Th.</v>
      </c>
      <c r="AL16">
        <f aca="true" t="shared" si="26" ref="AL16:AQ16">IF(M16=22,1,0)</f>
        <v>0</v>
      </c>
      <c r="AM16">
        <f t="shared" si="26"/>
        <v>0</v>
      </c>
      <c r="AN16">
        <f t="shared" si="26"/>
        <v>0</v>
      </c>
      <c r="AO16">
        <f t="shared" si="26"/>
        <v>0</v>
      </c>
      <c r="AP16">
        <f t="shared" si="26"/>
        <v>0</v>
      </c>
      <c r="AQ16">
        <f t="shared" si="26"/>
        <v>0</v>
      </c>
    </row>
    <row r="17" spans="1:43" ht="18">
      <c r="A17" s="53">
        <v>15</v>
      </c>
      <c r="B17" s="49" t="s">
        <v>4</v>
      </c>
      <c r="C17" s="35">
        <f aca="true" t="shared" si="27" ref="C17:C52">SUM(X17:AC17)</f>
        <v>0</v>
      </c>
      <c r="D17" s="35">
        <f aca="true" t="shared" si="28" ref="D17:D52">SUM(AE17:AJ17)</f>
        <v>0</v>
      </c>
      <c r="E17" s="35">
        <f aca="true" t="shared" si="29" ref="E17:E52">SUM(AL17:AQ17)</f>
        <v>0</v>
      </c>
      <c r="F17" s="35">
        <f aca="true" t="shared" si="30" ref="F17:F52">SUM(C17:E17)</f>
        <v>0</v>
      </c>
      <c r="G17" s="54">
        <f>'GT Serie nach S3'!$K$16</f>
        <v>16</v>
      </c>
      <c r="J17" s="53">
        <v>15</v>
      </c>
      <c r="K17" s="49" t="s">
        <v>4</v>
      </c>
      <c r="L17" s="18">
        <f t="shared" si="4"/>
        <v>2.3333333333333335</v>
      </c>
      <c r="M17" s="2">
        <f>'GT Serie nach S3'!E19</f>
        <v>0</v>
      </c>
      <c r="N17" s="2">
        <f>'GT Serie nach S3'!F19</f>
        <v>0</v>
      </c>
      <c r="O17" s="2">
        <f>'GT Serie nach S3'!G19</f>
        <v>14</v>
      </c>
      <c r="P17" s="2">
        <f>'GT Serie nach S3'!H19</f>
        <v>0</v>
      </c>
      <c r="Q17" s="2">
        <f>'GT Serie nach S3'!I19</f>
        <v>0</v>
      </c>
      <c r="R17" s="2">
        <f>'GT Serie nach S3'!J19</f>
        <v>0</v>
      </c>
      <c r="S17" s="5">
        <f t="shared" si="5"/>
        <v>14</v>
      </c>
      <c r="W17" s="49" t="s">
        <v>4</v>
      </c>
      <c r="X17" s="34">
        <f aca="true" t="shared" si="31" ref="X17:X52">IF(M17=30,1,0)</f>
        <v>0</v>
      </c>
      <c r="Y17" s="34">
        <f aca="true" t="shared" si="32" ref="Y17:Y52">IF(N17=30,1,0)</f>
        <v>0</v>
      </c>
      <c r="Z17" s="34">
        <f aca="true" t="shared" si="33" ref="Z17:Z52">IF(O17=30,1,0)</f>
        <v>0</v>
      </c>
      <c r="AA17" s="34">
        <f aca="true" t="shared" si="34" ref="AA17:AA52">IF(P17=30,1,0)</f>
        <v>0</v>
      </c>
      <c r="AB17" s="34">
        <f aca="true" t="shared" si="35" ref="AB17:AB52">IF(Q17=30,1,0)</f>
        <v>0</v>
      </c>
      <c r="AC17" s="34">
        <f aca="true" t="shared" si="36" ref="AC17:AC52">IF(R17=30,1,0)</f>
        <v>0</v>
      </c>
      <c r="AD17" s="49" t="str">
        <f>'GT Serie nach S3'!C19</f>
        <v>Max</v>
      </c>
      <c r="AE17">
        <f aca="true" t="shared" si="37" ref="AE17:AE52">IF(M17=25,1,0)</f>
        <v>0</v>
      </c>
      <c r="AF17">
        <f aca="true" t="shared" si="38" ref="AF17:AF52">IF(N17=25,1,0)</f>
        <v>0</v>
      </c>
      <c r="AG17">
        <f aca="true" t="shared" si="39" ref="AG17:AG52">IF(O17=25,1,0)</f>
        <v>0</v>
      </c>
      <c r="AH17">
        <f aca="true" t="shared" si="40" ref="AH17:AH52">IF(P17=25,1,0)</f>
        <v>0</v>
      </c>
      <c r="AI17">
        <f aca="true" t="shared" si="41" ref="AI17:AI52">IF(Q17=25,1,0)</f>
        <v>0</v>
      </c>
      <c r="AJ17">
        <f aca="true" t="shared" si="42" ref="AJ17:AJ52">IF(R17=25,1,0)</f>
        <v>0</v>
      </c>
      <c r="AK17" s="55" t="str">
        <f>'GT Serie nach S3'!C19</f>
        <v>Max</v>
      </c>
      <c r="AL17">
        <f aca="true" t="shared" si="43" ref="AL17:AL52">IF(M17=22,1,0)</f>
        <v>0</v>
      </c>
      <c r="AM17">
        <f aca="true" t="shared" si="44" ref="AM17:AM52">IF(N17=22,1,0)</f>
        <v>0</v>
      </c>
      <c r="AN17">
        <f aca="true" t="shared" si="45" ref="AN17:AN52">IF(O17=22,1,0)</f>
        <v>0</v>
      </c>
      <c r="AO17">
        <f aca="true" t="shared" si="46" ref="AO17:AO52">IF(P17=22,1,0)</f>
        <v>0</v>
      </c>
      <c r="AP17">
        <f aca="true" t="shared" si="47" ref="AP17:AP52">IF(Q17=22,1,0)</f>
        <v>0</v>
      </c>
      <c r="AQ17">
        <f aca="true" t="shared" si="48" ref="AQ17:AQ52">IF(R17=22,1,0)</f>
        <v>0</v>
      </c>
    </row>
    <row r="18" spans="1:43" ht="18">
      <c r="A18" s="53">
        <v>16</v>
      </c>
      <c r="B18" s="49" t="s">
        <v>94</v>
      </c>
      <c r="C18" s="35" t="e">
        <f t="shared" si="27"/>
        <v>#REF!</v>
      </c>
      <c r="D18" s="35" t="e">
        <f t="shared" si="28"/>
        <v>#REF!</v>
      </c>
      <c r="E18" s="35" t="e">
        <f t="shared" si="29"/>
        <v>#REF!</v>
      </c>
      <c r="F18" s="35" t="e">
        <f t="shared" si="30"/>
        <v>#REF!</v>
      </c>
      <c r="G18" s="54">
        <f>'GT Serie nach S3'!$K$16</f>
        <v>16</v>
      </c>
      <c r="J18" s="53">
        <v>16</v>
      </c>
      <c r="K18" s="49" t="s">
        <v>94</v>
      </c>
      <c r="L18" s="18" t="e">
        <f t="shared" si="4"/>
        <v>#REF!</v>
      </c>
      <c r="M18" s="2" t="e">
        <f>'GT Serie nach S3'!#REF!</f>
        <v>#REF!</v>
      </c>
      <c r="N18" s="2" t="e">
        <f>'GT Serie nach S3'!#REF!</f>
        <v>#REF!</v>
      </c>
      <c r="O18" s="2" t="e">
        <f>'GT Serie nach S3'!#REF!</f>
        <v>#REF!</v>
      </c>
      <c r="P18" s="2" t="e">
        <f>'GT Serie nach S3'!#REF!</f>
        <v>#REF!</v>
      </c>
      <c r="Q18" s="2" t="e">
        <f>'GT Serie nach S3'!#REF!</f>
        <v>#REF!</v>
      </c>
      <c r="R18" s="2" t="e">
        <f>'GT Serie nach S3'!#REF!</f>
        <v>#REF!</v>
      </c>
      <c r="S18" s="5" t="e">
        <f t="shared" si="5"/>
        <v>#REF!</v>
      </c>
      <c r="W18" s="49" t="s">
        <v>94</v>
      </c>
      <c r="X18" s="34" t="e">
        <f t="shared" si="31"/>
        <v>#REF!</v>
      </c>
      <c r="Y18" s="34" t="e">
        <f t="shared" si="32"/>
        <v>#REF!</v>
      </c>
      <c r="Z18" s="34" t="e">
        <f t="shared" si="33"/>
        <v>#REF!</v>
      </c>
      <c r="AA18" s="34" t="e">
        <f t="shared" si="34"/>
        <v>#REF!</v>
      </c>
      <c r="AB18" s="34" t="e">
        <f t="shared" si="35"/>
        <v>#REF!</v>
      </c>
      <c r="AC18" s="34" t="e">
        <f t="shared" si="36"/>
        <v>#REF!</v>
      </c>
      <c r="AD18" s="49" t="e">
        <f>'GT Serie nach S3'!#REF!</f>
        <v>#REF!</v>
      </c>
      <c r="AE18" t="e">
        <f t="shared" si="37"/>
        <v>#REF!</v>
      </c>
      <c r="AF18" t="e">
        <f t="shared" si="38"/>
        <v>#REF!</v>
      </c>
      <c r="AG18" t="e">
        <f t="shared" si="39"/>
        <v>#REF!</v>
      </c>
      <c r="AH18" t="e">
        <f t="shared" si="40"/>
        <v>#REF!</v>
      </c>
      <c r="AI18" t="e">
        <f t="shared" si="41"/>
        <v>#REF!</v>
      </c>
      <c r="AJ18" t="e">
        <f t="shared" si="42"/>
        <v>#REF!</v>
      </c>
      <c r="AK18" s="55" t="e">
        <f>'GT Serie nach S3'!#REF!</f>
        <v>#REF!</v>
      </c>
      <c r="AL18" t="e">
        <f t="shared" si="43"/>
        <v>#REF!</v>
      </c>
      <c r="AM18" t="e">
        <f t="shared" si="44"/>
        <v>#REF!</v>
      </c>
      <c r="AN18" t="e">
        <f t="shared" si="45"/>
        <v>#REF!</v>
      </c>
      <c r="AO18" t="e">
        <f t="shared" si="46"/>
        <v>#REF!</v>
      </c>
      <c r="AP18" t="e">
        <f t="shared" si="47"/>
        <v>#REF!</v>
      </c>
      <c r="AQ18" t="e">
        <f t="shared" si="48"/>
        <v>#REF!</v>
      </c>
    </row>
    <row r="19" spans="1:43" ht="18">
      <c r="A19" s="53">
        <v>17</v>
      </c>
      <c r="B19" s="49" t="s">
        <v>95</v>
      </c>
      <c r="C19" s="35">
        <f t="shared" si="27"/>
        <v>0</v>
      </c>
      <c r="D19" s="35">
        <f t="shared" si="28"/>
        <v>0</v>
      </c>
      <c r="E19" s="35">
        <f t="shared" si="29"/>
        <v>0</v>
      </c>
      <c r="F19" s="35">
        <f t="shared" si="30"/>
        <v>0</v>
      </c>
      <c r="G19" s="54">
        <f>'GT Serie nach S3'!$K$16</f>
        <v>16</v>
      </c>
      <c r="J19" s="53">
        <v>17</v>
      </c>
      <c r="K19" s="49" t="s">
        <v>95</v>
      </c>
      <c r="L19" s="18">
        <f t="shared" si="4"/>
        <v>1.6666666666666667</v>
      </c>
      <c r="M19" s="2">
        <f>'GT Serie nach S3'!E22</f>
        <v>0</v>
      </c>
      <c r="N19" s="2">
        <f>'GT Serie nach S3'!F22</f>
        <v>0</v>
      </c>
      <c r="O19" s="2">
        <f>'GT Serie nach S3'!G22</f>
        <v>8</v>
      </c>
      <c r="P19" s="2">
        <f>'GT Serie nach S3'!H22</f>
        <v>0</v>
      </c>
      <c r="Q19" s="2">
        <f>'GT Serie nach S3'!I22</f>
        <v>2</v>
      </c>
      <c r="R19" s="2">
        <f>'GT Serie nach S3'!J22</f>
        <v>0</v>
      </c>
      <c r="S19" s="5">
        <f t="shared" si="5"/>
        <v>10</v>
      </c>
      <c r="W19" s="49" t="s">
        <v>95</v>
      </c>
      <c r="X19" s="34">
        <f t="shared" si="31"/>
        <v>0</v>
      </c>
      <c r="Y19" s="34">
        <f t="shared" si="32"/>
        <v>0</v>
      </c>
      <c r="Z19" s="34">
        <f t="shared" si="33"/>
        <v>0</v>
      </c>
      <c r="AA19" s="34">
        <f t="shared" si="34"/>
        <v>0</v>
      </c>
      <c r="AB19" s="34">
        <f t="shared" si="35"/>
        <v>0</v>
      </c>
      <c r="AC19" s="34">
        <f t="shared" si="36"/>
        <v>0</v>
      </c>
      <c r="AD19" s="49" t="str">
        <f>'GT Serie nach S3'!C22</f>
        <v>Ossi</v>
      </c>
      <c r="AE19">
        <f t="shared" si="37"/>
        <v>0</v>
      </c>
      <c r="AF19">
        <f t="shared" si="38"/>
        <v>0</v>
      </c>
      <c r="AG19">
        <f t="shared" si="39"/>
        <v>0</v>
      </c>
      <c r="AH19">
        <f t="shared" si="40"/>
        <v>0</v>
      </c>
      <c r="AI19">
        <f t="shared" si="41"/>
        <v>0</v>
      </c>
      <c r="AJ19">
        <f t="shared" si="42"/>
        <v>0</v>
      </c>
      <c r="AK19" s="55" t="str">
        <f>'GT Serie nach S3'!C22</f>
        <v>Ossi</v>
      </c>
      <c r="AL19">
        <f t="shared" si="43"/>
        <v>0</v>
      </c>
      <c r="AM19">
        <f t="shared" si="44"/>
        <v>0</v>
      </c>
      <c r="AN19">
        <f t="shared" si="45"/>
        <v>0</v>
      </c>
      <c r="AO19">
        <f t="shared" si="46"/>
        <v>0</v>
      </c>
      <c r="AP19">
        <f t="shared" si="47"/>
        <v>0</v>
      </c>
      <c r="AQ19">
        <f t="shared" si="48"/>
        <v>0</v>
      </c>
    </row>
    <row r="20" spans="1:43" ht="18">
      <c r="A20" s="53">
        <v>18</v>
      </c>
      <c r="B20" s="49" t="s">
        <v>96</v>
      </c>
      <c r="C20" s="35" t="e">
        <f t="shared" si="27"/>
        <v>#REF!</v>
      </c>
      <c r="D20" s="35" t="e">
        <f t="shared" si="28"/>
        <v>#REF!</v>
      </c>
      <c r="E20" s="35" t="e">
        <f t="shared" si="29"/>
        <v>#REF!</v>
      </c>
      <c r="F20" s="35" t="e">
        <f t="shared" si="30"/>
        <v>#REF!</v>
      </c>
      <c r="G20" s="54">
        <f>'GT Serie nach S3'!$K$16</f>
        <v>16</v>
      </c>
      <c r="J20" s="53">
        <v>18</v>
      </c>
      <c r="K20" s="49" t="s">
        <v>96</v>
      </c>
      <c r="L20" s="18" t="e">
        <f t="shared" si="4"/>
        <v>#REF!</v>
      </c>
      <c r="M20" s="2" t="e">
        <f>'GT Serie nach S3'!#REF!</f>
        <v>#REF!</v>
      </c>
      <c r="N20" s="2" t="e">
        <f>'GT Serie nach S3'!#REF!</f>
        <v>#REF!</v>
      </c>
      <c r="O20" s="2" t="e">
        <f>'GT Serie nach S3'!#REF!</f>
        <v>#REF!</v>
      </c>
      <c r="P20" s="2" t="e">
        <f>'GT Serie nach S3'!#REF!</f>
        <v>#REF!</v>
      </c>
      <c r="Q20" s="2" t="e">
        <f>'GT Serie nach S3'!#REF!</f>
        <v>#REF!</v>
      </c>
      <c r="R20" s="2" t="e">
        <f>'GT Serie nach S3'!#REF!</f>
        <v>#REF!</v>
      </c>
      <c r="S20" s="5" t="e">
        <f t="shared" si="5"/>
        <v>#REF!</v>
      </c>
      <c r="W20" s="49" t="s">
        <v>96</v>
      </c>
      <c r="X20" s="34" t="e">
        <f t="shared" si="31"/>
        <v>#REF!</v>
      </c>
      <c r="Y20" s="34" t="e">
        <f t="shared" si="32"/>
        <v>#REF!</v>
      </c>
      <c r="Z20" s="34" t="e">
        <f t="shared" si="33"/>
        <v>#REF!</v>
      </c>
      <c r="AA20" s="34" t="e">
        <f t="shared" si="34"/>
        <v>#REF!</v>
      </c>
      <c r="AB20" s="34" t="e">
        <f t="shared" si="35"/>
        <v>#REF!</v>
      </c>
      <c r="AC20" s="34" t="e">
        <f t="shared" si="36"/>
        <v>#REF!</v>
      </c>
      <c r="AD20" s="49" t="e">
        <f>'GT Serie nach S3'!#REF!</f>
        <v>#REF!</v>
      </c>
      <c r="AE20" t="e">
        <f t="shared" si="37"/>
        <v>#REF!</v>
      </c>
      <c r="AF20" t="e">
        <f t="shared" si="38"/>
        <v>#REF!</v>
      </c>
      <c r="AG20" t="e">
        <f t="shared" si="39"/>
        <v>#REF!</v>
      </c>
      <c r="AH20" t="e">
        <f t="shared" si="40"/>
        <v>#REF!</v>
      </c>
      <c r="AI20" t="e">
        <f t="shared" si="41"/>
        <v>#REF!</v>
      </c>
      <c r="AJ20" t="e">
        <f t="shared" si="42"/>
        <v>#REF!</v>
      </c>
      <c r="AK20" s="55" t="e">
        <f>'GT Serie nach S3'!#REF!</f>
        <v>#REF!</v>
      </c>
      <c r="AL20" t="e">
        <f t="shared" si="43"/>
        <v>#REF!</v>
      </c>
      <c r="AM20" t="e">
        <f t="shared" si="44"/>
        <v>#REF!</v>
      </c>
      <c r="AN20" t="e">
        <f t="shared" si="45"/>
        <v>#REF!</v>
      </c>
      <c r="AO20" t="e">
        <f t="shared" si="46"/>
        <v>#REF!</v>
      </c>
      <c r="AP20" t="e">
        <f t="shared" si="47"/>
        <v>#REF!</v>
      </c>
      <c r="AQ20" t="e">
        <f t="shared" si="48"/>
        <v>#REF!</v>
      </c>
    </row>
    <row r="21" spans="1:43" ht="18">
      <c r="A21" s="53">
        <v>19</v>
      </c>
      <c r="B21" s="49" t="s">
        <v>97</v>
      </c>
      <c r="C21" s="35" t="e">
        <f t="shared" si="27"/>
        <v>#REF!</v>
      </c>
      <c r="D21" s="35" t="e">
        <f t="shared" si="28"/>
        <v>#REF!</v>
      </c>
      <c r="E21" s="35" t="e">
        <f t="shared" si="29"/>
        <v>#REF!</v>
      </c>
      <c r="F21" s="35" t="e">
        <f t="shared" si="30"/>
        <v>#REF!</v>
      </c>
      <c r="G21" s="54">
        <f>'GT Serie nach S3'!$K$16</f>
        <v>16</v>
      </c>
      <c r="J21" s="53">
        <v>19</v>
      </c>
      <c r="K21" s="49" t="s">
        <v>97</v>
      </c>
      <c r="L21" s="18" t="e">
        <f t="shared" si="4"/>
        <v>#REF!</v>
      </c>
      <c r="M21" s="2" t="e">
        <f>'GT Serie nach S3'!#REF!</f>
        <v>#REF!</v>
      </c>
      <c r="N21" s="2" t="e">
        <f>'GT Serie nach S3'!#REF!</f>
        <v>#REF!</v>
      </c>
      <c r="O21" s="2" t="e">
        <f>'GT Serie nach S3'!#REF!</f>
        <v>#REF!</v>
      </c>
      <c r="P21" s="2" t="e">
        <f>'GT Serie nach S3'!#REF!</f>
        <v>#REF!</v>
      </c>
      <c r="Q21" s="2" t="e">
        <f>'GT Serie nach S3'!#REF!</f>
        <v>#REF!</v>
      </c>
      <c r="R21" s="2" t="e">
        <f>'GT Serie nach S3'!#REF!</f>
        <v>#REF!</v>
      </c>
      <c r="S21" s="5" t="e">
        <f t="shared" si="5"/>
        <v>#REF!</v>
      </c>
      <c r="W21" s="49" t="s">
        <v>97</v>
      </c>
      <c r="X21" s="34" t="e">
        <f t="shared" si="31"/>
        <v>#REF!</v>
      </c>
      <c r="Y21" s="34" t="e">
        <f t="shared" si="32"/>
        <v>#REF!</v>
      </c>
      <c r="Z21" s="34" t="e">
        <f t="shared" si="33"/>
        <v>#REF!</v>
      </c>
      <c r="AA21" s="34" t="e">
        <f t="shared" si="34"/>
        <v>#REF!</v>
      </c>
      <c r="AB21" s="34" t="e">
        <f t="shared" si="35"/>
        <v>#REF!</v>
      </c>
      <c r="AC21" s="34" t="e">
        <f t="shared" si="36"/>
        <v>#REF!</v>
      </c>
      <c r="AD21" s="49" t="e">
        <f>'GT Serie nach S3'!#REF!</f>
        <v>#REF!</v>
      </c>
      <c r="AE21" t="e">
        <f t="shared" si="37"/>
        <v>#REF!</v>
      </c>
      <c r="AF21" t="e">
        <f t="shared" si="38"/>
        <v>#REF!</v>
      </c>
      <c r="AG21" t="e">
        <f t="shared" si="39"/>
        <v>#REF!</v>
      </c>
      <c r="AH21" t="e">
        <f t="shared" si="40"/>
        <v>#REF!</v>
      </c>
      <c r="AI21" t="e">
        <f t="shared" si="41"/>
        <v>#REF!</v>
      </c>
      <c r="AJ21" t="e">
        <f t="shared" si="42"/>
        <v>#REF!</v>
      </c>
      <c r="AK21" s="55" t="e">
        <f>'GT Serie nach S3'!#REF!</f>
        <v>#REF!</v>
      </c>
      <c r="AL21" t="e">
        <f t="shared" si="43"/>
        <v>#REF!</v>
      </c>
      <c r="AM21" t="e">
        <f t="shared" si="44"/>
        <v>#REF!</v>
      </c>
      <c r="AN21" t="e">
        <f t="shared" si="45"/>
        <v>#REF!</v>
      </c>
      <c r="AO21" t="e">
        <f t="shared" si="46"/>
        <v>#REF!</v>
      </c>
      <c r="AP21" t="e">
        <f t="shared" si="47"/>
        <v>#REF!</v>
      </c>
      <c r="AQ21" t="e">
        <f t="shared" si="48"/>
        <v>#REF!</v>
      </c>
    </row>
    <row r="22" spans="1:43" ht="18">
      <c r="A22" s="53">
        <v>20</v>
      </c>
      <c r="B22" s="49" t="s">
        <v>3</v>
      </c>
      <c r="C22" s="35" t="e">
        <f t="shared" si="27"/>
        <v>#REF!</v>
      </c>
      <c r="D22" s="35" t="e">
        <f t="shared" si="28"/>
        <v>#REF!</v>
      </c>
      <c r="E22" s="35" t="e">
        <f t="shared" si="29"/>
        <v>#REF!</v>
      </c>
      <c r="F22" s="35" t="e">
        <f t="shared" si="30"/>
        <v>#REF!</v>
      </c>
      <c r="G22" s="54">
        <f>'GT Serie nach S3'!$K$16</f>
        <v>16</v>
      </c>
      <c r="J22" s="53">
        <v>20</v>
      </c>
      <c r="K22" s="49" t="s">
        <v>3</v>
      </c>
      <c r="L22" s="18" t="e">
        <f t="shared" si="4"/>
        <v>#REF!</v>
      </c>
      <c r="M22" s="2" t="e">
        <f>'GT Serie nach S3'!#REF!</f>
        <v>#REF!</v>
      </c>
      <c r="N22" s="2" t="e">
        <f>'GT Serie nach S3'!#REF!</f>
        <v>#REF!</v>
      </c>
      <c r="O22" s="2" t="e">
        <f>'GT Serie nach S3'!#REF!</f>
        <v>#REF!</v>
      </c>
      <c r="P22" s="2" t="e">
        <f>'GT Serie nach S3'!#REF!</f>
        <v>#REF!</v>
      </c>
      <c r="Q22" s="2" t="e">
        <f>'GT Serie nach S3'!#REF!</f>
        <v>#REF!</v>
      </c>
      <c r="R22" s="2" t="e">
        <f>'GT Serie nach S3'!#REF!</f>
        <v>#REF!</v>
      </c>
      <c r="S22" s="5" t="e">
        <f t="shared" si="5"/>
        <v>#REF!</v>
      </c>
      <c r="W22" s="49" t="s">
        <v>3</v>
      </c>
      <c r="X22" s="34" t="e">
        <f t="shared" si="31"/>
        <v>#REF!</v>
      </c>
      <c r="Y22" s="34" t="e">
        <f t="shared" si="32"/>
        <v>#REF!</v>
      </c>
      <c r="Z22" s="34" t="e">
        <f t="shared" si="33"/>
        <v>#REF!</v>
      </c>
      <c r="AA22" s="34" t="e">
        <f t="shared" si="34"/>
        <v>#REF!</v>
      </c>
      <c r="AB22" s="34" t="e">
        <f t="shared" si="35"/>
        <v>#REF!</v>
      </c>
      <c r="AC22" s="34" t="e">
        <f t="shared" si="36"/>
        <v>#REF!</v>
      </c>
      <c r="AD22" s="49" t="e">
        <f>'GT Serie nach S3'!#REF!</f>
        <v>#REF!</v>
      </c>
      <c r="AE22" t="e">
        <f t="shared" si="37"/>
        <v>#REF!</v>
      </c>
      <c r="AF22" t="e">
        <f t="shared" si="38"/>
        <v>#REF!</v>
      </c>
      <c r="AG22" t="e">
        <f t="shared" si="39"/>
        <v>#REF!</v>
      </c>
      <c r="AH22" t="e">
        <f t="shared" si="40"/>
        <v>#REF!</v>
      </c>
      <c r="AI22" t="e">
        <f t="shared" si="41"/>
        <v>#REF!</v>
      </c>
      <c r="AJ22" t="e">
        <f t="shared" si="42"/>
        <v>#REF!</v>
      </c>
      <c r="AK22" s="55" t="e">
        <f>'GT Serie nach S3'!#REF!</f>
        <v>#REF!</v>
      </c>
      <c r="AL22" t="e">
        <f t="shared" si="43"/>
        <v>#REF!</v>
      </c>
      <c r="AM22" t="e">
        <f t="shared" si="44"/>
        <v>#REF!</v>
      </c>
      <c r="AN22" t="e">
        <f t="shared" si="45"/>
        <v>#REF!</v>
      </c>
      <c r="AO22" t="e">
        <f t="shared" si="46"/>
        <v>#REF!</v>
      </c>
      <c r="AP22" t="e">
        <f t="shared" si="47"/>
        <v>#REF!</v>
      </c>
      <c r="AQ22" t="e">
        <f t="shared" si="48"/>
        <v>#REF!</v>
      </c>
    </row>
    <row r="23" spans="1:43" ht="18">
      <c r="A23" s="53">
        <v>21</v>
      </c>
      <c r="B23" s="49" t="s">
        <v>98</v>
      </c>
      <c r="C23" s="35" t="e">
        <f t="shared" si="27"/>
        <v>#REF!</v>
      </c>
      <c r="D23" s="35" t="e">
        <f t="shared" si="28"/>
        <v>#REF!</v>
      </c>
      <c r="E23" s="35" t="e">
        <f t="shared" si="29"/>
        <v>#REF!</v>
      </c>
      <c r="F23" s="35" t="e">
        <f t="shared" si="30"/>
        <v>#REF!</v>
      </c>
      <c r="G23" s="54">
        <f>'GT Serie nach S3'!$K$16</f>
        <v>16</v>
      </c>
      <c r="J23" s="53">
        <v>21</v>
      </c>
      <c r="K23" s="49" t="s">
        <v>98</v>
      </c>
      <c r="L23" s="18" t="e">
        <f t="shared" si="4"/>
        <v>#REF!</v>
      </c>
      <c r="M23" s="2" t="e">
        <f>'GT Serie nach S3'!#REF!</f>
        <v>#REF!</v>
      </c>
      <c r="N23" s="2" t="e">
        <f>'GT Serie nach S3'!#REF!</f>
        <v>#REF!</v>
      </c>
      <c r="O23" s="2" t="e">
        <f>'GT Serie nach S3'!#REF!</f>
        <v>#REF!</v>
      </c>
      <c r="P23" s="2" t="e">
        <f>'GT Serie nach S3'!#REF!</f>
        <v>#REF!</v>
      </c>
      <c r="Q23" s="2" t="e">
        <f>'GT Serie nach S3'!#REF!</f>
        <v>#REF!</v>
      </c>
      <c r="R23" s="2" t="e">
        <f>'GT Serie nach S3'!#REF!</f>
        <v>#REF!</v>
      </c>
      <c r="S23" s="5" t="e">
        <f t="shared" si="5"/>
        <v>#REF!</v>
      </c>
      <c r="W23" s="49" t="s">
        <v>98</v>
      </c>
      <c r="X23" s="34" t="e">
        <f t="shared" si="31"/>
        <v>#REF!</v>
      </c>
      <c r="Y23" s="34" t="e">
        <f t="shared" si="32"/>
        <v>#REF!</v>
      </c>
      <c r="Z23" s="34" t="e">
        <f t="shared" si="33"/>
        <v>#REF!</v>
      </c>
      <c r="AA23" s="34" t="e">
        <f t="shared" si="34"/>
        <v>#REF!</v>
      </c>
      <c r="AB23" s="34" t="e">
        <f t="shared" si="35"/>
        <v>#REF!</v>
      </c>
      <c r="AC23" s="34" t="e">
        <f t="shared" si="36"/>
        <v>#REF!</v>
      </c>
      <c r="AD23" s="49" t="e">
        <f>'GT Serie nach S3'!#REF!</f>
        <v>#REF!</v>
      </c>
      <c r="AE23" t="e">
        <f t="shared" si="37"/>
        <v>#REF!</v>
      </c>
      <c r="AF23" t="e">
        <f t="shared" si="38"/>
        <v>#REF!</v>
      </c>
      <c r="AG23" t="e">
        <f t="shared" si="39"/>
        <v>#REF!</v>
      </c>
      <c r="AH23" t="e">
        <f t="shared" si="40"/>
        <v>#REF!</v>
      </c>
      <c r="AI23" t="e">
        <f t="shared" si="41"/>
        <v>#REF!</v>
      </c>
      <c r="AJ23" t="e">
        <f t="shared" si="42"/>
        <v>#REF!</v>
      </c>
      <c r="AK23" s="55" t="e">
        <f>'GT Serie nach S3'!#REF!</f>
        <v>#REF!</v>
      </c>
      <c r="AL23" t="e">
        <f t="shared" si="43"/>
        <v>#REF!</v>
      </c>
      <c r="AM23" t="e">
        <f t="shared" si="44"/>
        <v>#REF!</v>
      </c>
      <c r="AN23" t="e">
        <f t="shared" si="45"/>
        <v>#REF!</v>
      </c>
      <c r="AO23" t="e">
        <f t="shared" si="46"/>
        <v>#REF!</v>
      </c>
      <c r="AP23" t="e">
        <f t="shared" si="47"/>
        <v>#REF!</v>
      </c>
      <c r="AQ23" t="e">
        <f t="shared" si="48"/>
        <v>#REF!</v>
      </c>
    </row>
    <row r="24" spans="1:43" ht="18">
      <c r="A24" s="53">
        <v>22</v>
      </c>
      <c r="B24" s="49" t="s">
        <v>99</v>
      </c>
      <c r="C24" s="35" t="e">
        <f t="shared" si="27"/>
        <v>#REF!</v>
      </c>
      <c r="D24" s="35" t="e">
        <f t="shared" si="28"/>
        <v>#REF!</v>
      </c>
      <c r="E24" s="35" t="e">
        <f t="shared" si="29"/>
        <v>#REF!</v>
      </c>
      <c r="F24" s="35" t="e">
        <f t="shared" si="30"/>
        <v>#REF!</v>
      </c>
      <c r="G24" s="54">
        <f>'GT Serie nach S3'!$K$16</f>
        <v>16</v>
      </c>
      <c r="J24" s="53">
        <v>22</v>
      </c>
      <c r="K24" s="49" t="s">
        <v>99</v>
      </c>
      <c r="L24" s="18" t="e">
        <f t="shared" si="4"/>
        <v>#REF!</v>
      </c>
      <c r="M24" s="2" t="e">
        <f>'GT Serie nach S3'!#REF!</f>
        <v>#REF!</v>
      </c>
      <c r="N24" s="2" t="e">
        <f>'GT Serie nach S3'!#REF!</f>
        <v>#REF!</v>
      </c>
      <c r="O24" s="2" t="e">
        <f>'GT Serie nach S3'!#REF!</f>
        <v>#REF!</v>
      </c>
      <c r="P24" s="2" t="e">
        <f>'GT Serie nach S3'!#REF!</f>
        <v>#REF!</v>
      </c>
      <c r="Q24" s="2" t="e">
        <f>'GT Serie nach S3'!#REF!</f>
        <v>#REF!</v>
      </c>
      <c r="R24" s="2" t="e">
        <f>'GT Serie nach S3'!#REF!</f>
        <v>#REF!</v>
      </c>
      <c r="S24" s="5" t="e">
        <f t="shared" si="5"/>
        <v>#REF!</v>
      </c>
      <c r="W24" s="49" t="s">
        <v>99</v>
      </c>
      <c r="X24" s="34" t="e">
        <f t="shared" si="31"/>
        <v>#REF!</v>
      </c>
      <c r="Y24" s="34" t="e">
        <f t="shared" si="32"/>
        <v>#REF!</v>
      </c>
      <c r="Z24" s="34" t="e">
        <f t="shared" si="33"/>
        <v>#REF!</v>
      </c>
      <c r="AA24" s="34" t="e">
        <f t="shared" si="34"/>
        <v>#REF!</v>
      </c>
      <c r="AB24" s="34" t="e">
        <f t="shared" si="35"/>
        <v>#REF!</v>
      </c>
      <c r="AC24" s="34" t="e">
        <f t="shared" si="36"/>
        <v>#REF!</v>
      </c>
      <c r="AD24" s="49" t="e">
        <f>'GT Serie nach S3'!#REF!</f>
        <v>#REF!</v>
      </c>
      <c r="AE24" t="e">
        <f t="shared" si="37"/>
        <v>#REF!</v>
      </c>
      <c r="AF24" t="e">
        <f t="shared" si="38"/>
        <v>#REF!</v>
      </c>
      <c r="AG24" t="e">
        <f t="shared" si="39"/>
        <v>#REF!</v>
      </c>
      <c r="AH24" t="e">
        <f t="shared" si="40"/>
        <v>#REF!</v>
      </c>
      <c r="AI24" t="e">
        <f t="shared" si="41"/>
        <v>#REF!</v>
      </c>
      <c r="AJ24" t="e">
        <f t="shared" si="42"/>
        <v>#REF!</v>
      </c>
      <c r="AK24" s="55" t="e">
        <f>'GT Serie nach S3'!#REF!</f>
        <v>#REF!</v>
      </c>
      <c r="AL24" t="e">
        <f t="shared" si="43"/>
        <v>#REF!</v>
      </c>
      <c r="AM24" t="e">
        <f t="shared" si="44"/>
        <v>#REF!</v>
      </c>
      <c r="AN24" t="e">
        <f t="shared" si="45"/>
        <v>#REF!</v>
      </c>
      <c r="AO24" t="e">
        <f t="shared" si="46"/>
        <v>#REF!</v>
      </c>
      <c r="AP24" t="e">
        <f t="shared" si="47"/>
        <v>#REF!</v>
      </c>
      <c r="AQ24" t="e">
        <f t="shared" si="48"/>
        <v>#REF!</v>
      </c>
    </row>
    <row r="25" spans="1:43" ht="18">
      <c r="A25" s="53">
        <v>23</v>
      </c>
      <c r="B25" s="50" t="s">
        <v>100</v>
      </c>
      <c r="C25" s="35" t="e">
        <f t="shared" si="27"/>
        <v>#REF!</v>
      </c>
      <c r="D25" s="35" t="e">
        <f t="shared" si="28"/>
        <v>#REF!</v>
      </c>
      <c r="E25" s="35" t="e">
        <f t="shared" si="29"/>
        <v>#REF!</v>
      </c>
      <c r="F25" s="35" t="e">
        <f t="shared" si="30"/>
        <v>#REF!</v>
      </c>
      <c r="G25" s="54">
        <f>'GT Serie nach S3'!$K$16</f>
        <v>16</v>
      </c>
      <c r="J25" s="53">
        <v>23</v>
      </c>
      <c r="K25" s="50" t="s">
        <v>100</v>
      </c>
      <c r="L25" s="18" t="e">
        <f t="shared" si="4"/>
        <v>#REF!</v>
      </c>
      <c r="M25" s="2" t="e">
        <f>'GT Serie nach S3'!#REF!</f>
        <v>#REF!</v>
      </c>
      <c r="N25" s="2" t="e">
        <f>'GT Serie nach S3'!#REF!</f>
        <v>#REF!</v>
      </c>
      <c r="O25" s="2" t="e">
        <f>'GT Serie nach S3'!#REF!</f>
        <v>#REF!</v>
      </c>
      <c r="P25" s="2" t="e">
        <f>'GT Serie nach S3'!#REF!</f>
        <v>#REF!</v>
      </c>
      <c r="Q25" s="2" t="e">
        <f>'GT Serie nach S3'!#REF!</f>
        <v>#REF!</v>
      </c>
      <c r="R25" s="2" t="e">
        <f>'GT Serie nach S3'!#REF!</f>
        <v>#REF!</v>
      </c>
      <c r="S25" s="5" t="e">
        <f t="shared" si="5"/>
        <v>#REF!</v>
      </c>
      <c r="W25" s="50" t="s">
        <v>100</v>
      </c>
      <c r="X25" s="34" t="e">
        <f t="shared" si="31"/>
        <v>#REF!</v>
      </c>
      <c r="Y25" s="34" t="e">
        <f t="shared" si="32"/>
        <v>#REF!</v>
      </c>
      <c r="Z25" s="34" t="e">
        <f t="shared" si="33"/>
        <v>#REF!</v>
      </c>
      <c r="AA25" s="34" t="e">
        <f t="shared" si="34"/>
        <v>#REF!</v>
      </c>
      <c r="AB25" s="34" t="e">
        <f t="shared" si="35"/>
        <v>#REF!</v>
      </c>
      <c r="AC25" s="34" t="e">
        <f t="shared" si="36"/>
        <v>#REF!</v>
      </c>
      <c r="AD25" s="50" t="e">
        <f>'GT Serie nach S3'!#REF!</f>
        <v>#REF!</v>
      </c>
      <c r="AE25" t="e">
        <f t="shared" si="37"/>
        <v>#REF!</v>
      </c>
      <c r="AF25" t="e">
        <f t="shared" si="38"/>
        <v>#REF!</v>
      </c>
      <c r="AG25" t="e">
        <f t="shared" si="39"/>
        <v>#REF!</v>
      </c>
      <c r="AH25" t="e">
        <f t="shared" si="40"/>
        <v>#REF!</v>
      </c>
      <c r="AI25" t="e">
        <f t="shared" si="41"/>
        <v>#REF!</v>
      </c>
      <c r="AJ25" t="e">
        <f t="shared" si="42"/>
        <v>#REF!</v>
      </c>
      <c r="AK25" s="56" t="e">
        <f>'GT Serie nach S3'!#REF!</f>
        <v>#REF!</v>
      </c>
      <c r="AL25" t="e">
        <f t="shared" si="43"/>
        <v>#REF!</v>
      </c>
      <c r="AM25" t="e">
        <f t="shared" si="44"/>
        <v>#REF!</v>
      </c>
      <c r="AN25" t="e">
        <f t="shared" si="45"/>
        <v>#REF!</v>
      </c>
      <c r="AO25" t="e">
        <f t="shared" si="46"/>
        <v>#REF!</v>
      </c>
      <c r="AP25" t="e">
        <f t="shared" si="47"/>
        <v>#REF!</v>
      </c>
      <c r="AQ25" t="e">
        <f t="shared" si="48"/>
        <v>#REF!</v>
      </c>
    </row>
    <row r="26" spans="1:43" ht="18">
      <c r="A26" s="53">
        <v>24</v>
      </c>
      <c r="B26" s="49" t="s">
        <v>133</v>
      </c>
      <c r="C26" s="35">
        <f t="shared" si="27"/>
        <v>0</v>
      </c>
      <c r="D26" s="35">
        <f t="shared" si="28"/>
        <v>0</v>
      </c>
      <c r="E26" s="35">
        <f t="shared" si="29"/>
        <v>0</v>
      </c>
      <c r="F26" s="35">
        <f t="shared" si="30"/>
        <v>0</v>
      </c>
      <c r="G26" s="54">
        <f>'GT Serie nach S3'!$K$16</f>
        <v>16</v>
      </c>
      <c r="J26" s="53">
        <v>24</v>
      </c>
      <c r="K26" s="49" t="s">
        <v>133</v>
      </c>
      <c r="L26" s="18">
        <f t="shared" si="4"/>
        <v>2.1666666666666665</v>
      </c>
      <c r="M26" s="2">
        <f>'GT Serie nach S3'!E20</f>
        <v>0</v>
      </c>
      <c r="N26" s="2">
        <f>'GT Serie nach S3'!F20</f>
        <v>0</v>
      </c>
      <c r="O26" s="2">
        <f>'GT Serie nach S3'!G20</f>
        <v>0</v>
      </c>
      <c r="P26" s="2">
        <f>'GT Serie nach S3'!H20</f>
        <v>10</v>
      </c>
      <c r="Q26" s="2">
        <f>'GT Serie nach S3'!I20</f>
        <v>3</v>
      </c>
      <c r="R26" s="2">
        <f>'GT Serie nach S3'!J20</f>
        <v>0</v>
      </c>
      <c r="S26" s="5">
        <f t="shared" si="5"/>
        <v>13</v>
      </c>
      <c r="W26" s="49" t="s">
        <v>101</v>
      </c>
      <c r="X26" s="34">
        <f t="shared" si="31"/>
        <v>0</v>
      </c>
      <c r="Y26" s="34">
        <f t="shared" si="32"/>
        <v>0</v>
      </c>
      <c r="Z26" s="34">
        <f t="shared" si="33"/>
        <v>0</v>
      </c>
      <c r="AA26" s="34">
        <f t="shared" si="34"/>
        <v>0</v>
      </c>
      <c r="AB26" s="34">
        <f t="shared" si="35"/>
        <v>0</v>
      </c>
      <c r="AC26" s="34">
        <f t="shared" si="36"/>
        <v>0</v>
      </c>
      <c r="AD26" s="49" t="str">
        <f>'GT Serie nach S3'!C20</f>
        <v>Dobritzhofer R.</v>
      </c>
      <c r="AE26">
        <f t="shared" si="37"/>
        <v>0</v>
      </c>
      <c r="AF26">
        <f t="shared" si="38"/>
        <v>0</v>
      </c>
      <c r="AG26">
        <f t="shared" si="39"/>
        <v>0</v>
      </c>
      <c r="AH26">
        <f t="shared" si="40"/>
        <v>0</v>
      </c>
      <c r="AI26">
        <f t="shared" si="41"/>
        <v>0</v>
      </c>
      <c r="AJ26">
        <f t="shared" si="42"/>
        <v>0</v>
      </c>
      <c r="AK26" s="55" t="str">
        <f>'GT Serie nach S3'!C20</f>
        <v>Dobritzhofer R.</v>
      </c>
      <c r="AL26">
        <f t="shared" si="43"/>
        <v>0</v>
      </c>
      <c r="AM26">
        <f t="shared" si="44"/>
        <v>0</v>
      </c>
      <c r="AN26">
        <f t="shared" si="45"/>
        <v>0</v>
      </c>
      <c r="AO26">
        <f t="shared" si="46"/>
        <v>0</v>
      </c>
      <c r="AP26">
        <f t="shared" si="47"/>
        <v>0</v>
      </c>
      <c r="AQ26">
        <f t="shared" si="48"/>
        <v>0</v>
      </c>
    </row>
    <row r="27" spans="1:50" s="3" customFormat="1" ht="18">
      <c r="A27" s="53">
        <v>25</v>
      </c>
      <c r="B27" s="50" t="s">
        <v>102</v>
      </c>
      <c r="C27" s="35" t="e">
        <f t="shared" si="27"/>
        <v>#REF!</v>
      </c>
      <c r="D27" s="35" t="e">
        <f t="shared" si="28"/>
        <v>#REF!</v>
      </c>
      <c r="E27" s="35" t="e">
        <f t="shared" si="29"/>
        <v>#REF!</v>
      </c>
      <c r="F27" s="35" t="e">
        <f t="shared" si="30"/>
        <v>#REF!</v>
      </c>
      <c r="G27" s="54">
        <f>'GT Serie nach S3'!$K$16</f>
        <v>16</v>
      </c>
      <c r="J27" s="53">
        <v>25</v>
      </c>
      <c r="K27" s="50" t="s">
        <v>102</v>
      </c>
      <c r="L27" s="18" t="e">
        <f t="shared" si="4"/>
        <v>#REF!</v>
      </c>
      <c r="M27" s="2" t="e">
        <f>'GT Serie nach S3'!#REF!</f>
        <v>#REF!</v>
      </c>
      <c r="N27" s="2" t="e">
        <f>'GT Serie nach S3'!#REF!</f>
        <v>#REF!</v>
      </c>
      <c r="O27" s="2" t="e">
        <f>'GT Serie nach S3'!#REF!</f>
        <v>#REF!</v>
      </c>
      <c r="P27" s="2" t="e">
        <f>'GT Serie nach S3'!#REF!</f>
        <v>#REF!</v>
      </c>
      <c r="Q27" s="2" t="e">
        <f>'GT Serie nach S3'!#REF!</f>
        <v>#REF!</v>
      </c>
      <c r="R27" s="2" t="e">
        <f>'GT Serie nach S3'!#REF!</f>
        <v>#REF!</v>
      </c>
      <c r="S27" s="5" t="e">
        <f t="shared" si="5"/>
        <v>#REF!</v>
      </c>
      <c r="W27" s="50" t="s">
        <v>102</v>
      </c>
      <c r="X27" s="34" t="e">
        <f t="shared" si="31"/>
        <v>#REF!</v>
      </c>
      <c r="Y27" s="34" t="e">
        <f t="shared" si="32"/>
        <v>#REF!</v>
      </c>
      <c r="Z27" s="34" t="e">
        <f t="shared" si="33"/>
        <v>#REF!</v>
      </c>
      <c r="AA27" s="34" t="e">
        <f t="shared" si="34"/>
        <v>#REF!</v>
      </c>
      <c r="AB27" s="34" t="e">
        <f t="shared" si="35"/>
        <v>#REF!</v>
      </c>
      <c r="AC27" s="34" t="e">
        <f t="shared" si="36"/>
        <v>#REF!</v>
      </c>
      <c r="AD27" s="50" t="e">
        <f>'GT Serie nach S3'!#REF!</f>
        <v>#REF!</v>
      </c>
      <c r="AE27" t="e">
        <f t="shared" si="37"/>
        <v>#REF!</v>
      </c>
      <c r="AF27" t="e">
        <f t="shared" si="38"/>
        <v>#REF!</v>
      </c>
      <c r="AG27" t="e">
        <f t="shared" si="39"/>
        <v>#REF!</v>
      </c>
      <c r="AH27" t="e">
        <f t="shared" si="40"/>
        <v>#REF!</v>
      </c>
      <c r="AI27" t="e">
        <f t="shared" si="41"/>
        <v>#REF!</v>
      </c>
      <c r="AJ27" t="e">
        <f t="shared" si="42"/>
        <v>#REF!</v>
      </c>
      <c r="AK27" s="56" t="e">
        <f>'GT Serie nach S3'!#REF!</f>
        <v>#REF!</v>
      </c>
      <c r="AL27" t="e">
        <f t="shared" si="43"/>
        <v>#REF!</v>
      </c>
      <c r="AM27" t="e">
        <f t="shared" si="44"/>
        <v>#REF!</v>
      </c>
      <c r="AN27" t="e">
        <f t="shared" si="45"/>
        <v>#REF!</v>
      </c>
      <c r="AO27" t="e">
        <f t="shared" si="46"/>
        <v>#REF!</v>
      </c>
      <c r="AP27" t="e">
        <f t="shared" si="47"/>
        <v>#REF!</v>
      </c>
      <c r="AQ27" t="e">
        <f t="shared" si="48"/>
        <v>#REF!</v>
      </c>
      <c r="AS27"/>
      <c r="AT27"/>
      <c r="AU27"/>
      <c r="AV27"/>
      <c r="AW27"/>
      <c r="AX27"/>
    </row>
    <row r="28" spans="1:43" ht="18">
      <c r="A28" s="53">
        <v>26</v>
      </c>
      <c r="B28" s="49" t="s">
        <v>5</v>
      </c>
      <c r="C28" s="35" t="e">
        <f t="shared" si="27"/>
        <v>#REF!</v>
      </c>
      <c r="D28" s="35" t="e">
        <f t="shared" si="28"/>
        <v>#REF!</v>
      </c>
      <c r="E28" s="35" t="e">
        <f t="shared" si="29"/>
        <v>#REF!</v>
      </c>
      <c r="F28" s="35" t="e">
        <f t="shared" si="30"/>
        <v>#REF!</v>
      </c>
      <c r="G28" s="54">
        <f>'GT Serie nach S3'!$K$16</f>
        <v>16</v>
      </c>
      <c r="J28" s="53">
        <v>26</v>
      </c>
      <c r="K28" s="49" t="s">
        <v>5</v>
      </c>
      <c r="L28" s="18" t="e">
        <f t="shared" si="4"/>
        <v>#REF!</v>
      </c>
      <c r="M28" s="2" t="e">
        <f>'GT Serie nach S3'!#REF!</f>
        <v>#REF!</v>
      </c>
      <c r="N28" s="2" t="e">
        <f>'GT Serie nach S3'!#REF!</f>
        <v>#REF!</v>
      </c>
      <c r="O28" s="2" t="e">
        <f>'GT Serie nach S3'!#REF!</f>
        <v>#REF!</v>
      </c>
      <c r="P28" s="2" t="e">
        <f>'GT Serie nach S3'!#REF!</f>
        <v>#REF!</v>
      </c>
      <c r="Q28" s="2" t="e">
        <f>'GT Serie nach S3'!#REF!</f>
        <v>#REF!</v>
      </c>
      <c r="R28" s="2" t="e">
        <f>'GT Serie nach S3'!#REF!</f>
        <v>#REF!</v>
      </c>
      <c r="S28" s="5" t="e">
        <f t="shared" si="5"/>
        <v>#REF!</v>
      </c>
      <c r="W28" s="49" t="s">
        <v>5</v>
      </c>
      <c r="X28" s="34" t="e">
        <f t="shared" si="31"/>
        <v>#REF!</v>
      </c>
      <c r="Y28" s="34" t="e">
        <f t="shared" si="32"/>
        <v>#REF!</v>
      </c>
      <c r="Z28" s="34" t="e">
        <f t="shared" si="33"/>
        <v>#REF!</v>
      </c>
      <c r="AA28" s="34" t="e">
        <f t="shared" si="34"/>
        <v>#REF!</v>
      </c>
      <c r="AB28" s="34" t="e">
        <f t="shared" si="35"/>
        <v>#REF!</v>
      </c>
      <c r="AC28" s="34" t="e">
        <f t="shared" si="36"/>
        <v>#REF!</v>
      </c>
      <c r="AD28" s="49" t="e">
        <f>'GT Serie nach S3'!#REF!</f>
        <v>#REF!</v>
      </c>
      <c r="AE28" t="e">
        <f t="shared" si="37"/>
        <v>#REF!</v>
      </c>
      <c r="AF28" t="e">
        <f t="shared" si="38"/>
        <v>#REF!</v>
      </c>
      <c r="AG28" t="e">
        <f t="shared" si="39"/>
        <v>#REF!</v>
      </c>
      <c r="AH28" t="e">
        <f t="shared" si="40"/>
        <v>#REF!</v>
      </c>
      <c r="AI28" t="e">
        <f t="shared" si="41"/>
        <v>#REF!</v>
      </c>
      <c r="AJ28" t="e">
        <f t="shared" si="42"/>
        <v>#REF!</v>
      </c>
      <c r="AK28" s="55" t="e">
        <f>'GT Serie nach S3'!#REF!</f>
        <v>#REF!</v>
      </c>
      <c r="AL28" t="e">
        <f t="shared" si="43"/>
        <v>#REF!</v>
      </c>
      <c r="AM28" t="e">
        <f t="shared" si="44"/>
        <v>#REF!</v>
      </c>
      <c r="AN28" t="e">
        <f t="shared" si="45"/>
        <v>#REF!</v>
      </c>
      <c r="AO28" t="e">
        <f t="shared" si="46"/>
        <v>#REF!</v>
      </c>
      <c r="AP28" t="e">
        <f t="shared" si="47"/>
        <v>#REF!</v>
      </c>
      <c r="AQ28" t="e">
        <f t="shared" si="48"/>
        <v>#REF!</v>
      </c>
    </row>
    <row r="29" spans="1:43" ht="18">
      <c r="A29" s="53">
        <v>27</v>
      </c>
      <c r="B29" s="49" t="s">
        <v>103</v>
      </c>
      <c r="C29" s="35" t="e">
        <f t="shared" si="27"/>
        <v>#REF!</v>
      </c>
      <c r="D29" s="35" t="e">
        <f t="shared" si="28"/>
        <v>#REF!</v>
      </c>
      <c r="E29" s="35" t="e">
        <f t="shared" si="29"/>
        <v>#REF!</v>
      </c>
      <c r="F29" s="35" t="e">
        <f t="shared" si="30"/>
        <v>#REF!</v>
      </c>
      <c r="G29" s="54">
        <f>'GT Serie nach S3'!$K$16</f>
        <v>16</v>
      </c>
      <c r="J29" s="53">
        <v>27</v>
      </c>
      <c r="K29" s="49" t="s">
        <v>103</v>
      </c>
      <c r="L29" s="18" t="e">
        <f t="shared" si="4"/>
        <v>#REF!</v>
      </c>
      <c r="M29" s="2" t="e">
        <f>'GT Serie nach S3'!#REF!</f>
        <v>#REF!</v>
      </c>
      <c r="N29" s="2" t="e">
        <f>'GT Serie nach S3'!#REF!</f>
        <v>#REF!</v>
      </c>
      <c r="O29" s="2" t="e">
        <f>'GT Serie nach S3'!#REF!</f>
        <v>#REF!</v>
      </c>
      <c r="P29" s="2" t="e">
        <f>'GT Serie nach S3'!#REF!</f>
        <v>#REF!</v>
      </c>
      <c r="Q29" s="2" t="e">
        <f>'GT Serie nach S3'!#REF!</f>
        <v>#REF!</v>
      </c>
      <c r="R29" s="2" t="e">
        <f>'GT Serie nach S3'!#REF!</f>
        <v>#REF!</v>
      </c>
      <c r="S29" s="5" t="e">
        <f t="shared" si="5"/>
        <v>#REF!</v>
      </c>
      <c r="W29" s="49" t="s">
        <v>103</v>
      </c>
      <c r="X29" s="34" t="e">
        <f t="shared" si="31"/>
        <v>#REF!</v>
      </c>
      <c r="Y29" s="34" t="e">
        <f t="shared" si="32"/>
        <v>#REF!</v>
      </c>
      <c r="Z29" s="34" t="e">
        <f t="shared" si="33"/>
        <v>#REF!</v>
      </c>
      <c r="AA29" s="34" t="e">
        <f t="shared" si="34"/>
        <v>#REF!</v>
      </c>
      <c r="AB29" s="34" t="e">
        <f t="shared" si="35"/>
        <v>#REF!</v>
      </c>
      <c r="AC29" s="34" t="e">
        <f t="shared" si="36"/>
        <v>#REF!</v>
      </c>
      <c r="AD29" s="49" t="e">
        <f>'GT Serie nach S3'!#REF!</f>
        <v>#REF!</v>
      </c>
      <c r="AE29" t="e">
        <f t="shared" si="37"/>
        <v>#REF!</v>
      </c>
      <c r="AF29" t="e">
        <f t="shared" si="38"/>
        <v>#REF!</v>
      </c>
      <c r="AG29" t="e">
        <f t="shared" si="39"/>
        <v>#REF!</v>
      </c>
      <c r="AH29" t="e">
        <f t="shared" si="40"/>
        <v>#REF!</v>
      </c>
      <c r="AI29" t="e">
        <f t="shared" si="41"/>
        <v>#REF!</v>
      </c>
      <c r="AJ29" t="e">
        <f t="shared" si="42"/>
        <v>#REF!</v>
      </c>
      <c r="AK29" s="55" t="e">
        <f>'GT Serie nach S3'!#REF!</f>
        <v>#REF!</v>
      </c>
      <c r="AL29" t="e">
        <f t="shared" si="43"/>
        <v>#REF!</v>
      </c>
      <c r="AM29" t="e">
        <f t="shared" si="44"/>
        <v>#REF!</v>
      </c>
      <c r="AN29" t="e">
        <f t="shared" si="45"/>
        <v>#REF!</v>
      </c>
      <c r="AO29" t="e">
        <f t="shared" si="46"/>
        <v>#REF!</v>
      </c>
      <c r="AP29" t="e">
        <f t="shared" si="47"/>
        <v>#REF!</v>
      </c>
      <c r="AQ29" t="e">
        <f t="shared" si="48"/>
        <v>#REF!</v>
      </c>
    </row>
    <row r="30" spans="1:43" ht="18">
      <c r="A30" s="53">
        <v>28</v>
      </c>
      <c r="B30" s="49" t="s">
        <v>104</v>
      </c>
      <c r="C30" s="35" t="e">
        <f t="shared" si="27"/>
        <v>#REF!</v>
      </c>
      <c r="D30" s="35" t="e">
        <f t="shared" si="28"/>
        <v>#REF!</v>
      </c>
      <c r="E30" s="35" t="e">
        <f t="shared" si="29"/>
        <v>#REF!</v>
      </c>
      <c r="F30" s="35" t="e">
        <f t="shared" si="30"/>
        <v>#REF!</v>
      </c>
      <c r="G30" s="54">
        <f>'GT Serie nach S3'!$K$16</f>
        <v>16</v>
      </c>
      <c r="J30" s="53">
        <v>28</v>
      </c>
      <c r="K30" s="49" t="s">
        <v>104</v>
      </c>
      <c r="L30" s="18" t="e">
        <f t="shared" si="4"/>
        <v>#REF!</v>
      </c>
      <c r="M30" s="2" t="e">
        <f>'GT Serie nach S3'!#REF!</f>
        <v>#REF!</v>
      </c>
      <c r="N30" s="2" t="e">
        <f>'GT Serie nach S3'!#REF!</f>
        <v>#REF!</v>
      </c>
      <c r="O30" s="2" t="e">
        <f>'GT Serie nach S3'!#REF!</f>
        <v>#REF!</v>
      </c>
      <c r="P30" s="2" t="e">
        <f>'GT Serie nach S3'!#REF!</f>
        <v>#REF!</v>
      </c>
      <c r="Q30" s="2" t="e">
        <f>'GT Serie nach S3'!#REF!</f>
        <v>#REF!</v>
      </c>
      <c r="R30" s="2" t="e">
        <f>'GT Serie nach S3'!#REF!</f>
        <v>#REF!</v>
      </c>
      <c r="S30" s="5" t="e">
        <f t="shared" si="5"/>
        <v>#REF!</v>
      </c>
      <c r="W30" s="49" t="s">
        <v>104</v>
      </c>
      <c r="X30" s="34" t="e">
        <f t="shared" si="31"/>
        <v>#REF!</v>
      </c>
      <c r="Y30" s="34" t="e">
        <f t="shared" si="32"/>
        <v>#REF!</v>
      </c>
      <c r="Z30" s="34" t="e">
        <f t="shared" si="33"/>
        <v>#REF!</v>
      </c>
      <c r="AA30" s="34" t="e">
        <f t="shared" si="34"/>
        <v>#REF!</v>
      </c>
      <c r="AB30" s="34" t="e">
        <f t="shared" si="35"/>
        <v>#REF!</v>
      </c>
      <c r="AC30" s="34" t="e">
        <f t="shared" si="36"/>
        <v>#REF!</v>
      </c>
      <c r="AD30" s="49" t="e">
        <f>'GT Serie nach S3'!#REF!</f>
        <v>#REF!</v>
      </c>
      <c r="AE30" t="e">
        <f t="shared" si="37"/>
        <v>#REF!</v>
      </c>
      <c r="AF30" t="e">
        <f t="shared" si="38"/>
        <v>#REF!</v>
      </c>
      <c r="AG30" t="e">
        <f t="shared" si="39"/>
        <v>#REF!</v>
      </c>
      <c r="AH30" t="e">
        <f t="shared" si="40"/>
        <v>#REF!</v>
      </c>
      <c r="AI30" t="e">
        <f t="shared" si="41"/>
        <v>#REF!</v>
      </c>
      <c r="AJ30" t="e">
        <f t="shared" si="42"/>
        <v>#REF!</v>
      </c>
      <c r="AK30" s="55" t="e">
        <f>'GT Serie nach S3'!#REF!</f>
        <v>#REF!</v>
      </c>
      <c r="AL30" t="e">
        <f t="shared" si="43"/>
        <v>#REF!</v>
      </c>
      <c r="AM30" t="e">
        <f t="shared" si="44"/>
        <v>#REF!</v>
      </c>
      <c r="AN30" t="e">
        <f t="shared" si="45"/>
        <v>#REF!</v>
      </c>
      <c r="AO30" t="e">
        <f t="shared" si="46"/>
        <v>#REF!</v>
      </c>
      <c r="AP30" t="e">
        <f t="shared" si="47"/>
        <v>#REF!</v>
      </c>
      <c r="AQ30" t="e">
        <f t="shared" si="48"/>
        <v>#REF!</v>
      </c>
    </row>
    <row r="31" spans="1:43" ht="18">
      <c r="A31" s="53">
        <v>29</v>
      </c>
      <c r="B31" s="49" t="s">
        <v>105</v>
      </c>
      <c r="C31" s="35" t="e">
        <f t="shared" si="27"/>
        <v>#REF!</v>
      </c>
      <c r="D31" s="35" t="e">
        <f t="shared" si="28"/>
        <v>#REF!</v>
      </c>
      <c r="E31" s="35" t="e">
        <f t="shared" si="29"/>
        <v>#REF!</v>
      </c>
      <c r="F31" s="35" t="e">
        <f t="shared" si="30"/>
        <v>#REF!</v>
      </c>
      <c r="G31" s="54">
        <f>'GT Serie nach S3'!$K$16</f>
        <v>16</v>
      </c>
      <c r="J31" s="53">
        <v>29</v>
      </c>
      <c r="K31" s="49" t="s">
        <v>105</v>
      </c>
      <c r="L31" s="18" t="e">
        <f t="shared" si="4"/>
        <v>#REF!</v>
      </c>
      <c r="M31" s="2" t="e">
        <f>'GT Serie nach S3'!#REF!</f>
        <v>#REF!</v>
      </c>
      <c r="N31" s="2" t="e">
        <f>'GT Serie nach S3'!#REF!</f>
        <v>#REF!</v>
      </c>
      <c r="O31" s="2" t="e">
        <f>'GT Serie nach S3'!#REF!</f>
        <v>#REF!</v>
      </c>
      <c r="P31" s="2" t="e">
        <f>'GT Serie nach S3'!#REF!</f>
        <v>#REF!</v>
      </c>
      <c r="Q31" s="2" t="e">
        <f>'GT Serie nach S3'!#REF!</f>
        <v>#REF!</v>
      </c>
      <c r="R31" s="2" t="e">
        <f>'GT Serie nach S3'!#REF!</f>
        <v>#REF!</v>
      </c>
      <c r="S31" s="5" t="e">
        <f t="shared" si="5"/>
        <v>#REF!</v>
      </c>
      <c r="W31" s="49" t="s">
        <v>105</v>
      </c>
      <c r="X31" s="34" t="e">
        <f t="shared" si="31"/>
        <v>#REF!</v>
      </c>
      <c r="Y31" s="34" t="e">
        <f t="shared" si="32"/>
        <v>#REF!</v>
      </c>
      <c r="Z31" s="34" t="e">
        <f t="shared" si="33"/>
        <v>#REF!</v>
      </c>
      <c r="AA31" s="34" t="e">
        <f t="shared" si="34"/>
        <v>#REF!</v>
      </c>
      <c r="AB31" s="34" t="e">
        <f t="shared" si="35"/>
        <v>#REF!</v>
      </c>
      <c r="AC31" s="34" t="e">
        <f t="shared" si="36"/>
        <v>#REF!</v>
      </c>
      <c r="AD31" s="49" t="e">
        <f>'GT Serie nach S3'!#REF!</f>
        <v>#REF!</v>
      </c>
      <c r="AE31" t="e">
        <f t="shared" si="37"/>
        <v>#REF!</v>
      </c>
      <c r="AF31" t="e">
        <f t="shared" si="38"/>
        <v>#REF!</v>
      </c>
      <c r="AG31" t="e">
        <f t="shared" si="39"/>
        <v>#REF!</v>
      </c>
      <c r="AH31" t="e">
        <f t="shared" si="40"/>
        <v>#REF!</v>
      </c>
      <c r="AI31" t="e">
        <f t="shared" si="41"/>
        <v>#REF!</v>
      </c>
      <c r="AJ31" t="e">
        <f t="shared" si="42"/>
        <v>#REF!</v>
      </c>
      <c r="AK31" s="55" t="e">
        <f>'GT Serie nach S3'!#REF!</f>
        <v>#REF!</v>
      </c>
      <c r="AL31" t="e">
        <f t="shared" si="43"/>
        <v>#REF!</v>
      </c>
      <c r="AM31" t="e">
        <f t="shared" si="44"/>
        <v>#REF!</v>
      </c>
      <c r="AN31" t="e">
        <f t="shared" si="45"/>
        <v>#REF!</v>
      </c>
      <c r="AO31" t="e">
        <f t="shared" si="46"/>
        <v>#REF!</v>
      </c>
      <c r="AP31" t="e">
        <f t="shared" si="47"/>
        <v>#REF!</v>
      </c>
      <c r="AQ31" t="e">
        <f t="shared" si="48"/>
        <v>#REF!</v>
      </c>
    </row>
    <row r="32" spans="1:43" ht="18">
      <c r="A32" s="53">
        <v>30</v>
      </c>
      <c r="B32" s="49" t="s">
        <v>106</v>
      </c>
      <c r="C32" s="35" t="e">
        <f t="shared" si="27"/>
        <v>#REF!</v>
      </c>
      <c r="D32" s="35" t="e">
        <f t="shared" si="28"/>
        <v>#REF!</v>
      </c>
      <c r="E32" s="35" t="e">
        <f t="shared" si="29"/>
        <v>#REF!</v>
      </c>
      <c r="F32" s="35" t="e">
        <f t="shared" si="30"/>
        <v>#REF!</v>
      </c>
      <c r="G32" s="54">
        <f>'GT Serie nach S3'!$K$16</f>
        <v>16</v>
      </c>
      <c r="J32" s="53">
        <v>30</v>
      </c>
      <c r="K32" s="49" t="s">
        <v>106</v>
      </c>
      <c r="L32" s="18" t="e">
        <f t="shared" si="4"/>
        <v>#REF!</v>
      </c>
      <c r="M32" s="2" t="e">
        <f>'GT Serie nach S3'!#REF!</f>
        <v>#REF!</v>
      </c>
      <c r="N32" s="2" t="e">
        <f>'GT Serie nach S3'!#REF!</f>
        <v>#REF!</v>
      </c>
      <c r="O32" s="2" t="e">
        <f>'GT Serie nach S3'!#REF!</f>
        <v>#REF!</v>
      </c>
      <c r="P32" s="2" t="e">
        <f>'GT Serie nach S3'!#REF!</f>
        <v>#REF!</v>
      </c>
      <c r="Q32" s="2" t="e">
        <f>'GT Serie nach S3'!#REF!</f>
        <v>#REF!</v>
      </c>
      <c r="R32" s="2" t="e">
        <f>'GT Serie nach S3'!#REF!</f>
        <v>#REF!</v>
      </c>
      <c r="S32" s="5" t="e">
        <f t="shared" si="5"/>
        <v>#REF!</v>
      </c>
      <c r="W32" s="49" t="s">
        <v>106</v>
      </c>
      <c r="X32" s="34" t="e">
        <f t="shared" si="31"/>
        <v>#REF!</v>
      </c>
      <c r="Y32" s="34" t="e">
        <f t="shared" si="32"/>
        <v>#REF!</v>
      </c>
      <c r="Z32" s="34" t="e">
        <f t="shared" si="33"/>
        <v>#REF!</v>
      </c>
      <c r="AA32" s="34" t="e">
        <f t="shared" si="34"/>
        <v>#REF!</v>
      </c>
      <c r="AB32" s="34" t="e">
        <f t="shared" si="35"/>
        <v>#REF!</v>
      </c>
      <c r="AC32" s="34" t="e">
        <f t="shared" si="36"/>
        <v>#REF!</v>
      </c>
      <c r="AD32" s="49" t="e">
        <f>'GT Serie nach S3'!#REF!</f>
        <v>#REF!</v>
      </c>
      <c r="AE32" t="e">
        <f t="shared" si="37"/>
        <v>#REF!</v>
      </c>
      <c r="AF32" t="e">
        <f t="shared" si="38"/>
        <v>#REF!</v>
      </c>
      <c r="AG32" t="e">
        <f t="shared" si="39"/>
        <v>#REF!</v>
      </c>
      <c r="AH32" t="e">
        <f t="shared" si="40"/>
        <v>#REF!</v>
      </c>
      <c r="AI32" t="e">
        <f t="shared" si="41"/>
        <v>#REF!</v>
      </c>
      <c r="AJ32" t="e">
        <f t="shared" si="42"/>
        <v>#REF!</v>
      </c>
      <c r="AK32" s="55" t="e">
        <f>'GT Serie nach S3'!#REF!</f>
        <v>#REF!</v>
      </c>
      <c r="AL32" t="e">
        <f t="shared" si="43"/>
        <v>#REF!</v>
      </c>
      <c r="AM32" t="e">
        <f t="shared" si="44"/>
        <v>#REF!</v>
      </c>
      <c r="AN32" t="e">
        <f t="shared" si="45"/>
        <v>#REF!</v>
      </c>
      <c r="AO32" t="e">
        <f t="shared" si="46"/>
        <v>#REF!</v>
      </c>
      <c r="AP32" t="e">
        <f t="shared" si="47"/>
        <v>#REF!</v>
      </c>
      <c r="AQ32" t="e">
        <f t="shared" si="48"/>
        <v>#REF!</v>
      </c>
    </row>
    <row r="33" spans="1:43" ht="18">
      <c r="A33" s="53">
        <v>31</v>
      </c>
      <c r="B33" s="49" t="s">
        <v>107</v>
      </c>
      <c r="C33" s="35" t="e">
        <f t="shared" si="27"/>
        <v>#REF!</v>
      </c>
      <c r="D33" s="35" t="e">
        <f t="shared" si="28"/>
        <v>#REF!</v>
      </c>
      <c r="E33" s="35" t="e">
        <f t="shared" si="29"/>
        <v>#REF!</v>
      </c>
      <c r="F33" s="35" t="e">
        <f t="shared" si="30"/>
        <v>#REF!</v>
      </c>
      <c r="G33" s="54">
        <f>'GT Serie nach S3'!$K$16</f>
        <v>16</v>
      </c>
      <c r="J33" s="53">
        <v>31</v>
      </c>
      <c r="K33" s="49" t="s">
        <v>107</v>
      </c>
      <c r="L33" s="18" t="e">
        <f t="shared" si="4"/>
        <v>#REF!</v>
      </c>
      <c r="M33" s="2" t="e">
        <f>'GT Serie nach S3'!#REF!</f>
        <v>#REF!</v>
      </c>
      <c r="N33" s="2" t="e">
        <f>'GT Serie nach S3'!#REF!</f>
        <v>#REF!</v>
      </c>
      <c r="O33" s="2" t="e">
        <f>'GT Serie nach S3'!#REF!</f>
        <v>#REF!</v>
      </c>
      <c r="P33" s="2" t="e">
        <f>'GT Serie nach S3'!#REF!</f>
        <v>#REF!</v>
      </c>
      <c r="Q33" s="2" t="e">
        <f>'GT Serie nach S3'!#REF!</f>
        <v>#REF!</v>
      </c>
      <c r="R33" s="2" t="e">
        <f>'GT Serie nach S3'!#REF!</f>
        <v>#REF!</v>
      </c>
      <c r="S33" s="5" t="e">
        <f t="shared" si="5"/>
        <v>#REF!</v>
      </c>
      <c r="W33" s="49" t="s">
        <v>107</v>
      </c>
      <c r="X33" s="34" t="e">
        <f t="shared" si="31"/>
        <v>#REF!</v>
      </c>
      <c r="Y33" s="34" t="e">
        <f t="shared" si="32"/>
        <v>#REF!</v>
      </c>
      <c r="Z33" s="34" t="e">
        <f t="shared" si="33"/>
        <v>#REF!</v>
      </c>
      <c r="AA33" s="34" t="e">
        <f t="shared" si="34"/>
        <v>#REF!</v>
      </c>
      <c r="AB33" s="34" t="e">
        <f t="shared" si="35"/>
        <v>#REF!</v>
      </c>
      <c r="AC33" s="34" t="e">
        <f t="shared" si="36"/>
        <v>#REF!</v>
      </c>
      <c r="AD33" s="49" t="e">
        <f>'GT Serie nach S3'!#REF!</f>
        <v>#REF!</v>
      </c>
      <c r="AE33" t="e">
        <f t="shared" si="37"/>
        <v>#REF!</v>
      </c>
      <c r="AF33" t="e">
        <f t="shared" si="38"/>
        <v>#REF!</v>
      </c>
      <c r="AG33" t="e">
        <f t="shared" si="39"/>
        <v>#REF!</v>
      </c>
      <c r="AH33" t="e">
        <f t="shared" si="40"/>
        <v>#REF!</v>
      </c>
      <c r="AI33" t="e">
        <f t="shared" si="41"/>
        <v>#REF!</v>
      </c>
      <c r="AJ33" t="e">
        <f t="shared" si="42"/>
        <v>#REF!</v>
      </c>
      <c r="AK33" s="55" t="e">
        <f>'GT Serie nach S3'!#REF!</f>
        <v>#REF!</v>
      </c>
      <c r="AL33" t="e">
        <f t="shared" si="43"/>
        <v>#REF!</v>
      </c>
      <c r="AM33" t="e">
        <f t="shared" si="44"/>
        <v>#REF!</v>
      </c>
      <c r="AN33" t="e">
        <f t="shared" si="45"/>
        <v>#REF!</v>
      </c>
      <c r="AO33" t="e">
        <f t="shared" si="46"/>
        <v>#REF!</v>
      </c>
      <c r="AP33" t="e">
        <f t="shared" si="47"/>
        <v>#REF!</v>
      </c>
      <c r="AQ33" t="e">
        <f t="shared" si="48"/>
        <v>#REF!</v>
      </c>
    </row>
    <row r="34" spans="1:43" ht="18">
      <c r="A34" s="53">
        <v>32</v>
      </c>
      <c r="B34" s="49" t="s">
        <v>87</v>
      </c>
      <c r="C34" s="35" t="e">
        <f aca="true" t="shared" si="49" ref="C34:C47">SUM(X34:AC34)</f>
        <v>#REF!</v>
      </c>
      <c r="D34" s="35" t="e">
        <f aca="true" t="shared" si="50" ref="D34:D47">SUM(AE34:AJ34)</f>
        <v>#REF!</v>
      </c>
      <c r="E34" s="35" t="e">
        <f aca="true" t="shared" si="51" ref="E34:E47">SUM(AL34:AQ34)</f>
        <v>#REF!</v>
      </c>
      <c r="F34" s="35" t="e">
        <f aca="true" t="shared" si="52" ref="F34:F47">SUM(C34:E34)</f>
        <v>#REF!</v>
      </c>
      <c r="G34" s="54">
        <f>'GT Serie nach S3'!$K$16</f>
        <v>16</v>
      </c>
      <c r="J34" s="53">
        <v>32</v>
      </c>
      <c r="K34" s="49" t="s">
        <v>87</v>
      </c>
      <c r="L34" s="18" t="e">
        <f t="shared" si="4"/>
        <v>#REF!</v>
      </c>
      <c r="M34" s="2" t="e">
        <f>'GT Serie nach S3'!#REF!</f>
        <v>#REF!</v>
      </c>
      <c r="N34" s="2" t="e">
        <f>'GT Serie nach S3'!#REF!</f>
        <v>#REF!</v>
      </c>
      <c r="O34" s="2" t="e">
        <f>'GT Serie nach S3'!#REF!</f>
        <v>#REF!</v>
      </c>
      <c r="P34" s="2" t="e">
        <f>'GT Serie nach S3'!#REF!</f>
        <v>#REF!</v>
      </c>
      <c r="Q34" s="2" t="e">
        <f>'GT Serie nach S3'!#REF!</f>
        <v>#REF!</v>
      </c>
      <c r="R34" s="2" t="e">
        <f>'GT Serie nach S3'!#REF!</f>
        <v>#REF!</v>
      </c>
      <c r="S34" s="5" t="e">
        <f t="shared" si="5"/>
        <v>#REF!</v>
      </c>
      <c r="W34" s="49" t="s">
        <v>87</v>
      </c>
      <c r="X34" s="34" t="e">
        <f aca="true" t="shared" si="53" ref="X34:X47">IF(M34=30,1,0)</f>
        <v>#REF!</v>
      </c>
      <c r="Y34" s="34" t="e">
        <f t="shared" si="32"/>
        <v>#REF!</v>
      </c>
      <c r="Z34" s="34" t="e">
        <f t="shared" si="33"/>
        <v>#REF!</v>
      </c>
      <c r="AA34" s="34" t="e">
        <f t="shared" si="34"/>
        <v>#REF!</v>
      </c>
      <c r="AB34" s="34" t="e">
        <f t="shared" si="35"/>
        <v>#REF!</v>
      </c>
      <c r="AC34" s="34" t="e">
        <f t="shared" si="36"/>
        <v>#REF!</v>
      </c>
      <c r="AD34" s="49" t="e">
        <f>'GT Serie nach S3'!#REF!</f>
        <v>#REF!</v>
      </c>
      <c r="AE34" t="e">
        <f aca="true" t="shared" si="54" ref="AE34:AE47">IF(M34=25,1,0)</f>
        <v>#REF!</v>
      </c>
      <c r="AF34" t="e">
        <f t="shared" si="38"/>
        <v>#REF!</v>
      </c>
      <c r="AG34" t="e">
        <f t="shared" si="39"/>
        <v>#REF!</v>
      </c>
      <c r="AH34" t="e">
        <f t="shared" si="40"/>
        <v>#REF!</v>
      </c>
      <c r="AI34" t="e">
        <f t="shared" si="41"/>
        <v>#REF!</v>
      </c>
      <c r="AJ34" t="e">
        <f t="shared" si="42"/>
        <v>#REF!</v>
      </c>
      <c r="AK34" s="55" t="e">
        <f>'GT Serie nach S3'!#REF!</f>
        <v>#REF!</v>
      </c>
      <c r="AL34" t="e">
        <f aca="true" t="shared" si="55" ref="AL34:AL47">IF(M34=22,1,0)</f>
        <v>#REF!</v>
      </c>
      <c r="AM34" t="e">
        <f t="shared" si="44"/>
        <v>#REF!</v>
      </c>
      <c r="AN34" t="e">
        <f t="shared" si="45"/>
        <v>#REF!</v>
      </c>
      <c r="AO34" t="e">
        <f t="shared" si="46"/>
        <v>#REF!</v>
      </c>
      <c r="AP34" t="e">
        <f t="shared" si="47"/>
        <v>#REF!</v>
      </c>
      <c r="AQ34" t="e">
        <f t="shared" si="48"/>
        <v>#REF!</v>
      </c>
    </row>
    <row r="35" spans="1:43" ht="18">
      <c r="A35" s="53">
        <v>33</v>
      </c>
      <c r="B35" s="49" t="s">
        <v>88</v>
      </c>
      <c r="C35" s="35" t="e">
        <f t="shared" si="49"/>
        <v>#REF!</v>
      </c>
      <c r="D35" s="35" t="e">
        <f t="shared" si="50"/>
        <v>#REF!</v>
      </c>
      <c r="E35" s="35" t="e">
        <f t="shared" si="51"/>
        <v>#REF!</v>
      </c>
      <c r="F35" s="35" t="e">
        <f t="shared" si="52"/>
        <v>#REF!</v>
      </c>
      <c r="G35" s="54">
        <f>'GT Serie nach S3'!$K$16</f>
        <v>16</v>
      </c>
      <c r="J35" s="53">
        <v>33</v>
      </c>
      <c r="K35" s="49" t="s">
        <v>88</v>
      </c>
      <c r="L35" s="18" t="e">
        <f aca="true" t="shared" si="56" ref="L35:L52">AVERAGE(M35:R35)</f>
        <v>#REF!</v>
      </c>
      <c r="M35" s="2" t="e">
        <f>'GT Serie nach S3'!#REF!</f>
        <v>#REF!</v>
      </c>
      <c r="N35" s="2" t="e">
        <f>'GT Serie nach S3'!#REF!</f>
        <v>#REF!</v>
      </c>
      <c r="O35" s="2" t="e">
        <f>'GT Serie nach S3'!#REF!</f>
        <v>#REF!</v>
      </c>
      <c r="P35" s="2" t="e">
        <f>'GT Serie nach S3'!#REF!</f>
        <v>#REF!</v>
      </c>
      <c r="Q35" s="2" t="e">
        <f>'GT Serie nach S3'!#REF!</f>
        <v>#REF!</v>
      </c>
      <c r="R35" s="2" t="e">
        <f>'GT Serie nach S3'!#REF!</f>
        <v>#REF!</v>
      </c>
      <c r="S35" s="5" t="e">
        <f aca="true" t="shared" si="57" ref="S35:S52">SUM(M35:R35)</f>
        <v>#REF!</v>
      </c>
      <c r="W35" s="49" t="s">
        <v>88</v>
      </c>
      <c r="X35" s="34" t="e">
        <f t="shared" si="53"/>
        <v>#REF!</v>
      </c>
      <c r="Y35" s="34" t="e">
        <f t="shared" si="32"/>
        <v>#REF!</v>
      </c>
      <c r="Z35" s="34" t="e">
        <f t="shared" si="33"/>
        <v>#REF!</v>
      </c>
      <c r="AA35" s="34" t="e">
        <f t="shared" si="34"/>
        <v>#REF!</v>
      </c>
      <c r="AB35" s="34" t="e">
        <f t="shared" si="35"/>
        <v>#REF!</v>
      </c>
      <c r="AC35" s="34" t="e">
        <f t="shared" si="36"/>
        <v>#REF!</v>
      </c>
      <c r="AD35" s="48" t="e">
        <f>'GT Serie nach S3'!#REF!</f>
        <v>#REF!</v>
      </c>
      <c r="AE35" t="e">
        <f t="shared" si="54"/>
        <v>#REF!</v>
      </c>
      <c r="AF35" t="e">
        <f t="shared" si="38"/>
        <v>#REF!</v>
      </c>
      <c r="AG35" t="e">
        <f t="shared" si="39"/>
        <v>#REF!</v>
      </c>
      <c r="AH35" t="e">
        <f t="shared" si="40"/>
        <v>#REF!</v>
      </c>
      <c r="AI35" t="e">
        <f t="shared" si="41"/>
        <v>#REF!</v>
      </c>
      <c r="AJ35" t="e">
        <f t="shared" si="42"/>
        <v>#REF!</v>
      </c>
      <c r="AK35" s="58" t="e">
        <f>'GT Serie nach S3'!#REF!</f>
        <v>#REF!</v>
      </c>
      <c r="AL35" t="e">
        <f t="shared" si="55"/>
        <v>#REF!</v>
      </c>
      <c r="AM35" t="e">
        <f t="shared" si="44"/>
        <v>#REF!</v>
      </c>
      <c r="AN35" t="e">
        <f t="shared" si="45"/>
        <v>#REF!</v>
      </c>
      <c r="AO35" t="e">
        <f t="shared" si="46"/>
        <v>#REF!</v>
      </c>
      <c r="AP35" t="e">
        <f t="shared" si="47"/>
        <v>#REF!</v>
      </c>
      <c r="AQ35" t="e">
        <f t="shared" si="48"/>
        <v>#REF!</v>
      </c>
    </row>
    <row r="36" spans="1:43" ht="18">
      <c r="A36" s="53">
        <v>34</v>
      </c>
      <c r="B36" s="49" t="s">
        <v>89</v>
      </c>
      <c r="C36" s="35" t="e">
        <f t="shared" si="49"/>
        <v>#REF!</v>
      </c>
      <c r="D36" s="35" t="e">
        <f t="shared" si="50"/>
        <v>#REF!</v>
      </c>
      <c r="E36" s="35" t="e">
        <f t="shared" si="51"/>
        <v>#REF!</v>
      </c>
      <c r="F36" s="35" t="e">
        <f t="shared" si="52"/>
        <v>#REF!</v>
      </c>
      <c r="G36" s="54">
        <f>'GT Serie nach S3'!$K$16</f>
        <v>16</v>
      </c>
      <c r="J36" s="53">
        <v>34</v>
      </c>
      <c r="K36" s="49" t="s">
        <v>89</v>
      </c>
      <c r="L36" s="18" t="e">
        <f t="shared" si="56"/>
        <v>#REF!</v>
      </c>
      <c r="M36" s="2" t="e">
        <f>'GT Serie nach S3'!#REF!</f>
        <v>#REF!</v>
      </c>
      <c r="N36" s="2" t="e">
        <f>'GT Serie nach S3'!#REF!</f>
        <v>#REF!</v>
      </c>
      <c r="O36" s="2" t="e">
        <f>'GT Serie nach S3'!#REF!</f>
        <v>#REF!</v>
      </c>
      <c r="P36" s="2" t="e">
        <f>'GT Serie nach S3'!#REF!</f>
        <v>#REF!</v>
      </c>
      <c r="Q36" s="2" t="e">
        <f>'GT Serie nach S3'!#REF!</f>
        <v>#REF!</v>
      </c>
      <c r="R36" s="2" t="e">
        <f>'GT Serie nach S3'!#REF!</f>
        <v>#REF!</v>
      </c>
      <c r="S36" s="5" t="e">
        <f t="shared" si="57"/>
        <v>#REF!</v>
      </c>
      <c r="W36" s="49" t="s">
        <v>89</v>
      </c>
      <c r="X36" s="34" t="e">
        <f t="shared" si="53"/>
        <v>#REF!</v>
      </c>
      <c r="Y36" s="34" t="e">
        <f t="shared" si="32"/>
        <v>#REF!</v>
      </c>
      <c r="Z36" s="34" t="e">
        <f t="shared" si="33"/>
        <v>#REF!</v>
      </c>
      <c r="AA36" s="34" t="e">
        <f t="shared" si="34"/>
        <v>#REF!</v>
      </c>
      <c r="AB36" s="34" t="e">
        <f t="shared" si="35"/>
        <v>#REF!</v>
      </c>
      <c r="AC36" s="34" t="e">
        <f t="shared" si="36"/>
        <v>#REF!</v>
      </c>
      <c r="AD36" s="49" t="e">
        <f>'GT Serie nach S3'!#REF!</f>
        <v>#REF!</v>
      </c>
      <c r="AE36" t="e">
        <f t="shared" si="54"/>
        <v>#REF!</v>
      </c>
      <c r="AF36" t="e">
        <f t="shared" si="38"/>
        <v>#REF!</v>
      </c>
      <c r="AG36" t="e">
        <f t="shared" si="39"/>
        <v>#REF!</v>
      </c>
      <c r="AH36" t="e">
        <f t="shared" si="40"/>
        <v>#REF!</v>
      </c>
      <c r="AI36" t="e">
        <f t="shared" si="41"/>
        <v>#REF!</v>
      </c>
      <c r="AJ36" t="e">
        <f t="shared" si="42"/>
        <v>#REF!</v>
      </c>
      <c r="AK36" s="55" t="e">
        <f>'GT Serie nach S3'!#REF!</f>
        <v>#REF!</v>
      </c>
      <c r="AL36" t="e">
        <f t="shared" si="55"/>
        <v>#REF!</v>
      </c>
      <c r="AM36" t="e">
        <f t="shared" si="44"/>
        <v>#REF!</v>
      </c>
      <c r="AN36" t="e">
        <f t="shared" si="45"/>
        <v>#REF!</v>
      </c>
      <c r="AO36" t="e">
        <f t="shared" si="46"/>
        <v>#REF!</v>
      </c>
      <c r="AP36" t="e">
        <f t="shared" si="47"/>
        <v>#REF!</v>
      </c>
      <c r="AQ36" t="e">
        <f t="shared" si="48"/>
        <v>#REF!</v>
      </c>
    </row>
    <row r="37" spans="1:43" ht="18">
      <c r="A37" s="53">
        <v>35</v>
      </c>
      <c r="B37" s="49" t="s">
        <v>90</v>
      </c>
      <c r="C37" s="35">
        <f t="shared" si="49"/>
        <v>0</v>
      </c>
      <c r="D37" s="35">
        <f t="shared" si="50"/>
        <v>0</v>
      </c>
      <c r="E37" s="35">
        <f t="shared" si="51"/>
        <v>0</v>
      </c>
      <c r="F37" s="35">
        <f t="shared" si="52"/>
        <v>0</v>
      </c>
      <c r="G37" s="54">
        <f>'GT Serie nach S3'!$K$16</f>
        <v>16</v>
      </c>
      <c r="J37" s="53">
        <v>35</v>
      </c>
      <c r="K37" s="49" t="s">
        <v>90</v>
      </c>
      <c r="L37" s="18">
        <f t="shared" si="56"/>
        <v>3.3333333333333335</v>
      </c>
      <c r="M37" s="2">
        <f>'GT Serie nach S3'!E15</f>
        <v>0</v>
      </c>
      <c r="N37" s="2">
        <f>'GT Serie nach S3'!F15</f>
        <v>0</v>
      </c>
      <c r="O37" s="2">
        <f>'GT Serie nach S3'!G15</f>
        <v>20</v>
      </c>
      <c r="P37" s="2">
        <f>'GT Serie nach S3'!H15</f>
        <v>0</v>
      </c>
      <c r="Q37" s="2">
        <f>'GT Serie nach S3'!I15</f>
        <v>0</v>
      </c>
      <c r="R37" s="2">
        <f>'GT Serie nach S3'!J15</f>
        <v>0</v>
      </c>
      <c r="S37" s="5">
        <f t="shared" si="57"/>
        <v>20</v>
      </c>
      <c r="W37" s="49" t="s">
        <v>90</v>
      </c>
      <c r="X37" s="34">
        <f t="shared" si="53"/>
        <v>0</v>
      </c>
      <c r="Y37" s="34">
        <f t="shared" si="32"/>
        <v>0</v>
      </c>
      <c r="Z37" s="34">
        <f t="shared" si="33"/>
        <v>0</v>
      </c>
      <c r="AA37" s="34">
        <f t="shared" si="34"/>
        <v>0</v>
      </c>
      <c r="AB37" s="34">
        <f t="shared" si="35"/>
        <v>0</v>
      </c>
      <c r="AC37" s="34">
        <f t="shared" si="36"/>
        <v>0</v>
      </c>
      <c r="AD37" s="49" t="str">
        <f>'GT Serie nach S3'!C15</f>
        <v>Neumayer M.</v>
      </c>
      <c r="AE37">
        <f t="shared" si="54"/>
        <v>0</v>
      </c>
      <c r="AF37">
        <f t="shared" si="38"/>
        <v>0</v>
      </c>
      <c r="AG37">
        <f t="shared" si="39"/>
        <v>0</v>
      </c>
      <c r="AH37">
        <f t="shared" si="40"/>
        <v>0</v>
      </c>
      <c r="AI37">
        <f t="shared" si="41"/>
        <v>0</v>
      </c>
      <c r="AJ37">
        <f t="shared" si="42"/>
        <v>0</v>
      </c>
      <c r="AK37" s="55" t="str">
        <f>'GT Serie nach S3'!C15</f>
        <v>Neumayer M.</v>
      </c>
      <c r="AL37">
        <f t="shared" si="55"/>
        <v>0</v>
      </c>
      <c r="AM37">
        <f t="shared" si="44"/>
        <v>0</v>
      </c>
      <c r="AN37">
        <f t="shared" si="45"/>
        <v>0</v>
      </c>
      <c r="AO37">
        <f t="shared" si="46"/>
        <v>0</v>
      </c>
      <c r="AP37">
        <f t="shared" si="47"/>
        <v>0</v>
      </c>
      <c r="AQ37">
        <f t="shared" si="48"/>
        <v>0</v>
      </c>
    </row>
    <row r="38" spans="1:43" ht="18">
      <c r="A38" s="53">
        <v>36</v>
      </c>
      <c r="B38" s="50" t="s">
        <v>85</v>
      </c>
      <c r="C38" s="35" t="e">
        <f t="shared" si="49"/>
        <v>#REF!</v>
      </c>
      <c r="D38" s="35" t="e">
        <f t="shared" si="50"/>
        <v>#REF!</v>
      </c>
      <c r="E38" s="35" t="e">
        <f t="shared" si="51"/>
        <v>#REF!</v>
      </c>
      <c r="F38" s="35" t="e">
        <f t="shared" si="52"/>
        <v>#REF!</v>
      </c>
      <c r="G38" s="54">
        <f>'GT Serie nach S3'!$K$16</f>
        <v>16</v>
      </c>
      <c r="J38" s="53">
        <v>36</v>
      </c>
      <c r="K38" s="50" t="s">
        <v>85</v>
      </c>
      <c r="L38" s="18" t="e">
        <f t="shared" si="56"/>
        <v>#REF!</v>
      </c>
      <c r="M38" s="2" t="e">
        <f>'GT Serie nach S3'!#REF!</f>
        <v>#REF!</v>
      </c>
      <c r="N38" s="2" t="e">
        <f>'GT Serie nach S3'!#REF!</f>
        <v>#REF!</v>
      </c>
      <c r="O38" s="2" t="e">
        <f>'GT Serie nach S3'!#REF!</f>
        <v>#REF!</v>
      </c>
      <c r="P38" s="2" t="e">
        <f>'GT Serie nach S3'!#REF!</f>
        <v>#REF!</v>
      </c>
      <c r="Q38" s="2" t="e">
        <f>'GT Serie nach S3'!#REF!</f>
        <v>#REF!</v>
      </c>
      <c r="R38" s="2" t="e">
        <f>'GT Serie nach S3'!#REF!</f>
        <v>#REF!</v>
      </c>
      <c r="S38" s="5" t="e">
        <f t="shared" si="57"/>
        <v>#REF!</v>
      </c>
      <c r="W38" s="50" t="s">
        <v>85</v>
      </c>
      <c r="X38" s="34" t="e">
        <f t="shared" si="53"/>
        <v>#REF!</v>
      </c>
      <c r="Y38" s="34" t="e">
        <f t="shared" si="32"/>
        <v>#REF!</v>
      </c>
      <c r="Z38" s="34" t="e">
        <f t="shared" si="33"/>
        <v>#REF!</v>
      </c>
      <c r="AA38" s="34" t="e">
        <f t="shared" si="34"/>
        <v>#REF!</v>
      </c>
      <c r="AB38" s="34" t="e">
        <f t="shared" si="35"/>
        <v>#REF!</v>
      </c>
      <c r="AC38" s="34" t="e">
        <f t="shared" si="36"/>
        <v>#REF!</v>
      </c>
      <c r="AD38" s="50" t="e">
        <f>'GT Serie nach S3'!#REF!</f>
        <v>#REF!</v>
      </c>
      <c r="AE38" t="e">
        <f t="shared" si="54"/>
        <v>#REF!</v>
      </c>
      <c r="AF38" t="e">
        <f t="shared" si="38"/>
        <v>#REF!</v>
      </c>
      <c r="AG38" t="e">
        <f t="shared" si="39"/>
        <v>#REF!</v>
      </c>
      <c r="AH38" t="e">
        <f t="shared" si="40"/>
        <v>#REF!</v>
      </c>
      <c r="AI38" t="e">
        <f t="shared" si="41"/>
        <v>#REF!</v>
      </c>
      <c r="AJ38" t="e">
        <f t="shared" si="42"/>
        <v>#REF!</v>
      </c>
      <c r="AK38" s="56" t="e">
        <f>'GT Serie nach S3'!#REF!</f>
        <v>#REF!</v>
      </c>
      <c r="AL38" t="e">
        <f t="shared" si="55"/>
        <v>#REF!</v>
      </c>
      <c r="AM38" t="e">
        <f t="shared" si="44"/>
        <v>#REF!</v>
      </c>
      <c r="AN38" t="e">
        <f t="shared" si="45"/>
        <v>#REF!</v>
      </c>
      <c r="AO38" t="e">
        <f t="shared" si="46"/>
        <v>#REF!</v>
      </c>
      <c r="AP38" t="e">
        <f t="shared" si="47"/>
        <v>#REF!</v>
      </c>
      <c r="AQ38" t="e">
        <f t="shared" si="48"/>
        <v>#REF!</v>
      </c>
    </row>
    <row r="39" spans="1:43" ht="18">
      <c r="A39" s="53">
        <v>37</v>
      </c>
      <c r="B39" s="49" t="s">
        <v>93</v>
      </c>
      <c r="C39" s="35">
        <f t="shared" si="49"/>
        <v>0</v>
      </c>
      <c r="D39" s="35">
        <f t="shared" si="50"/>
        <v>0</v>
      </c>
      <c r="E39" s="35">
        <f t="shared" si="51"/>
        <v>0</v>
      </c>
      <c r="F39" s="35">
        <f t="shared" si="52"/>
        <v>0</v>
      </c>
      <c r="G39" s="54">
        <f>'GT Serie nach S3'!$K$16</f>
        <v>16</v>
      </c>
      <c r="J39" s="53">
        <v>37</v>
      </c>
      <c r="K39" s="49" t="s">
        <v>93</v>
      </c>
      <c r="L39" s="18">
        <f t="shared" si="56"/>
        <v>2</v>
      </c>
      <c r="M39" s="2">
        <f>'GT Serie nach S3'!E21</f>
        <v>0</v>
      </c>
      <c r="N39" s="2">
        <f>'GT Serie nach S3'!F21</f>
        <v>0</v>
      </c>
      <c r="O39" s="2">
        <f>'GT Serie nach S3'!G21</f>
        <v>0</v>
      </c>
      <c r="P39" s="2">
        <f>'GT Serie nach S3'!H21</f>
        <v>0</v>
      </c>
      <c r="Q39" s="2">
        <f>'GT Serie nach S3'!I21</f>
        <v>12</v>
      </c>
      <c r="R39" s="2">
        <f>'GT Serie nach S3'!J21</f>
        <v>0</v>
      </c>
      <c r="S39" s="5">
        <f t="shared" si="57"/>
        <v>12</v>
      </c>
      <c r="W39" s="49" t="s">
        <v>93</v>
      </c>
      <c r="X39" s="34">
        <f t="shared" si="53"/>
        <v>0</v>
      </c>
      <c r="Y39" s="34">
        <f t="shared" si="32"/>
        <v>0</v>
      </c>
      <c r="Z39" s="34">
        <f t="shared" si="33"/>
        <v>0</v>
      </c>
      <c r="AA39" s="34">
        <f t="shared" si="34"/>
        <v>0</v>
      </c>
      <c r="AB39" s="34">
        <f t="shared" si="35"/>
        <v>0</v>
      </c>
      <c r="AC39" s="34">
        <f t="shared" si="36"/>
        <v>0</v>
      </c>
      <c r="AD39" s="49" t="str">
        <f>'GT Serie nach S3'!C21</f>
        <v>Munczi St.</v>
      </c>
      <c r="AE39">
        <f t="shared" si="54"/>
        <v>0</v>
      </c>
      <c r="AF39">
        <f t="shared" si="38"/>
        <v>0</v>
      </c>
      <c r="AG39">
        <f t="shared" si="39"/>
        <v>0</v>
      </c>
      <c r="AH39">
        <f t="shared" si="40"/>
        <v>0</v>
      </c>
      <c r="AI39">
        <f t="shared" si="41"/>
        <v>0</v>
      </c>
      <c r="AJ39">
        <f t="shared" si="42"/>
        <v>0</v>
      </c>
      <c r="AK39" s="55" t="str">
        <f>'GT Serie nach S3'!C21</f>
        <v>Munczi St.</v>
      </c>
      <c r="AL39">
        <f t="shared" si="55"/>
        <v>0</v>
      </c>
      <c r="AM39">
        <f t="shared" si="44"/>
        <v>0</v>
      </c>
      <c r="AN39">
        <f t="shared" si="45"/>
        <v>0</v>
      </c>
      <c r="AO39">
        <f t="shared" si="46"/>
        <v>0</v>
      </c>
      <c r="AP39">
        <f t="shared" si="47"/>
        <v>0</v>
      </c>
      <c r="AQ39">
        <f t="shared" si="48"/>
        <v>0</v>
      </c>
    </row>
    <row r="40" spans="1:43" ht="18">
      <c r="A40" s="53">
        <v>38</v>
      </c>
      <c r="B40" s="49" t="s">
        <v>82</v>
      </c>
      <c r="C40" s="35" t="e">
        <f t="shared" si="49"/>
        <v>#REF!</v>
      </c>
      <c r="D40" s="35" t="e">
        <f t="shared" si="50"/>
        <v>#REF!</v>
      </c>
      <c r="E40" s="35" t="e">
        <f t="shared" si="51"/>
        <v>#REF!</v>
      </c>
      <c r="F40" s="35" t="e">
        <f t="shared" si="52"/>
        <v>#REF!</v>
      </c>
      <c r="G40" s="54">
        <f>'GT Serie nach S3'!$K$16</f>
        <v>16</v>
      </c>
      <c r="J40" s="53">
        <v>38</v>
      </c>
      <c r="K40" s="49" t="s">
        <v>82</v>
      </c>
      <c r="L40" s="18" t="e">
        <f t="shared" si="56"/>
        <v>#REF!</v>
      </c>
      <c r="M40" s="2" t="e">
        <f>'GT Serie nach S3'!#REF!</f>
        <v>#REF!</v>
      </c>
      <c r="N40" s="2" t="e">
        <f>'GT Serie nach S3'!#REF!</f>
        <v>#REF!</v>
      </c>
      <c r="O40" s="2" t="e">
        <f>'GT Serie nach S3'!#REF!</f>
        <v>#REF!</v>
      </c>
      <c r="P40" s="2" t="e">
        <f>'GT Serie nach S3'!#REF!</f>
        <v>#REF!</v>
      </c>
      <c r="Q40" s="2" t="e">
        <f>'GT Serie nach S3'!#REF!</f>
        <v>#REF!</v>
      </c>
      <c r="R40" s="2" t="e">
        <f>'GT Serie nach S3'!#REF!</f>
        <v>#REF!</v>
      </c>
      <c r="S40" s="5" t="e">
        <f t="shared" si="57"/>
        <v>#REF!</v>
      </c>
      <c r="W40" s="49" t="s">
        <v>82</v>
      </c>
      <c r="X40" s="34" t="e">
        <f t="shared" si="53"/>
        <v>#REF!</v>
      </c>
      <c r="Y40" s="34" t="e">
        <f t="shared" si="32"/>
        <v>#REF!</v>
      </c>
      <c r="Z40" s="34" t="e">
        <f t="shared" si="33"/>
        <v>#REF!</v>
      </c>
      <c r="AA40" s="34" t="e">
        <f t="shared" si="34"/>
        <v>#REF!</v>
      </c>
      <c r="AB40" s="34" t="e">
        <f t="shared" si="35"/>
        <v>#REF!</v>
      </c>
      <c r="AC40" s="34" t="e">
        <f t="shared" si="36"/>
        <v>#REF!</v>
      </c>
      <c r="AD40" s="49" t="e">
        <f>'GT Serie nach S3'!#REF!</f>
        <v>#REF!</v>
      </c>
      <c r="AE40" t="e">
        <f t="shared" si="54"/>
        <v>#REF!</v>
      </c>
      <c r="AF40" t="e">
        <f t="shared" si="38"/>
        <v>#REF!</v>
      </c>
      <c r="AG40" t="e">
        <f t="shared" si="39"/>
        <v>#REF!</v>
      </c>
      <c r="AH40" t="e">
        <f t="shared" si="40"/>
        <v>#REF!</v>
      </c>
      <c r="AI40" t="e">
        <f t="shared" si="41"/>
        <v>#REF!</v>
      </c>
      <c r="AJ40" t="e">
        <f t="shared" si="42"/>
        <v>#REF!</v>
      </c>
      <c r="AK40" s="55" t="e">
        <f>'GT Serie nach S3'!#REF!</f>
        <v>#REF!</v>
      </c>
      <c r="AL40" t="e">
        <f t="shared" si="55"/>
        <v>#REF!</v>
      </c>
      <c r="AM40" t="e">
        <f t="shared" si="44"/>
        <v>#REF!</v>
      </c>
      <c r="AN40" t="e">
        <f t="shared" si="45"/>
        <v>#REF!</v>
      </c>
      <c r="AO40" t="e">
        <f t="shared" si="46"/>
        <v>#REF!</v>
      </c>
      <c r="AP40" t="e">
        <f t="shared" si="47"/>
        <v>#REF!</v>
      </c>
      <c r="AQ40" t="e">
        <f t="shared" si="48"/>
        <v>#REF!</v>
      </c>
    </row>
    <row r="41" spans="1:43" ht="18">
      <c r="A41" s="53">
        <v>39</v>
      </c>
      <c r="B41" s="49" t="s">
        <v>10</v>
      </c>
      <c r="C41" s="35" t="e">
        <f t="shared" si="49"/>
        <v>#REF!</v>
      </c>
      <c r="D41" s="35" t="e">
        <f t="shared" si="50"/>
        <v>#REF!</v>
      </c>
      <c r="E41" s="35" t="e">
        <f t="shared" si="51"/>
        <v>#REF!</v>
      </c>
      <c r="F41" s="35" t="e">
        <f t="shared" si="52"/>
        <v>#REF!</v>
      </c>
      <c r="G41" s="54">
        <f>'GT Serie nach S3'!$K$16</f>
        <v>16</v>
      </c>
      <c r="J41" s="53">
        <v>39</v>
      </c>
      <c r="K41" s="49" t="s">
        <v>10</v>
      </c>
      <c r="L41" s="18" t="e">
        <f t="shared" si="56"/>
        <v>#REF!</v>
      </c>
      <c r="M41" s="2" t="e">
        <f>'GT Serie nach S3'!#REF!</f>
        <v>#REF!</v>
      </c>
      <c r="N41" s="2" t="e">
        <f>'GT Serie nach S3'!#REF!</f>
        <v>#REF!</v>
      </c>
      <c r="O41" s="2" t="e">
        <f>'GT Serie nach S3'!#REF!</f>
        <v>#REF!</v>
      </c>
      <c r="P41" s="2" t="e">
        <f>'GT Serie nach S3'!#REF!</f>
        <v>#REF!</v>
      </c>
      <c r="Q41" s="2" t="e">
        <f>'GT Serie nach S3'!#REF!</f>
        <v>#REF!</v>
      </c>
      <c r="R41" s="2" t="e">
        <f>'GT Serie nach S3'!#REF!</f>
        <v>#REF!</v>
      </c>
      <c r="S41" s="5" t="e">
        <f t="shared" si="57"/>
        <v>#REF!</v>
      </c>
      <c r="W41" s="49" t="s">
        <v>10</v>
      </c>
      <c r="X41" s="34" t="e">
        <f t="shared" si="53"/>
        <v>#REF!</v>
      </c>
      <c r="Y41" s="34" t="e">
        <f t="shared" si="32"/>
        <v>#REF!</v>
      </c>
      <c r="Z41" s="34" t="e">
        <f t="shared" si="33"/>
        <v>#REF!</v>
      </c>
      <c r="AA41" s="34" t="e">
        <f t="shared" si="34"/>
        <v>#REF!</v>
      </c>
      <c r="AB41" s="34" t="e">
        <f t="shared" si="35"/>
        <v>#REF!</v>
      </c>
      <c r="AC41" s="34" t="e">
        <f t="shared" si="36"/>
        <v>#REF!</v>
      </c>
      <c r="AD41" s="49" t="e">
        <f>'GT Serie nach S3'!#REF!</f>
        <v>#REF!</v>
      </c>
      <c r="AE41" t="e">
        <f t="shared" si="54"/>
        <v>#REF!</v>
      </c>
      <c r="AF41" t="e">
        <f t="shared" si="38"/>
        <v>#REF!</v>
      </c>
      <c r="AG41" t="e">
        <f t="shared" si="39"/>
        <v>#REF!</v>
      </c>
      <c r="AH41" t="e">
        <f t="shared" si="40"/>
        <v>#REF!</v>
      </c>
      <c r="AI41" t="e">
        <f t="shared" si="41"/>
        <v>#REF!</v>
      </c>
      <c r="AJ41" t="e">
        <f t="shared" si="42"/>
        <v>#REF!</v>
      </c>
      <c r="AK41" s="55" t="e">
        <f>'GT Serie nach S3'!#REF!</f>
        <v>#REF!</v>
      </c>
      <c r="AL41" t="e">
        <f t="shared" si="55"/>
        <v>#REF!</v>
      </c>
      <c r="AM41" t="e">
        <f t="shared" si="44"/>
        <v>#REF!</v>
      </c>
      <c r="AN41" t="e">
        <f t="shared" si="45"/>
        <v>#REF!</v>
      </c>
      <c r="AO41" t="e">
        <f t="shared" si="46"/>
        <v>#REF!</v>
      </c>
      <c r="AP41" t="e">
        <f t="shared" si="47"/>
        <v>#REF!</v>
      </c>
      <c r="AQ41" t="e">
        <f t="shared" si="48"/>
        <v>#REF!</v>
      </c>
    </row>
    <row r="42" spans="1:43" ht="18">
      <c r="A42" s="53">
        <v>40</v>
      </c>
      <c r="B42" s="49" t="s">
        <v>6</v>
      </c>
      <c r="C42" s="35" t="e">
        <f t="shared" si="49"/>
        <v>#REF!</v>
      </c>
      <c r="D42" s="35" t="e">
        <f t="shared" si="50"/>
        <v>#REF!</v>
      </c>
      <c r="E42" s="35" t="e">
        <f t="shared" si="51"/>
        <v>#REF!</v>
      </c>
      <c r="F42" s="35" t="e">
        <f t="shared" si="52"/>
        <v>#REF!</v>
      </c>
      <c r="G42" s="54">
        <f>'GT Serie nach S3'!$K$16</f>
        <v>16</v>
      </c>
      <c r="J42" s="53">
        <v>40</v>
      </c>
      <c r="K42" s="49" t="s">
        <v>6</v>
      </c>
      <c r="L42" s="18" t="e">
        <f t="shared" si="56"/>
        <v>#REF!</v>
      </c>
      <c r="M42" s="2" t="e">
        <f>'GT Serie nach S3'!#REF!</f>
        <v>#REF!</v>
      </c>
      <c r="N42" s="2" t="e">
        <f>'GT Serie nach S3'!#REF!</f>
        <v>#REF!</v>
      </c>
      <c r="O42" s="2" t="e">
        <f>'GT Serie nach S3'!#REF!</f>
        <v>#REF!</v>
      </c>
      <c r="P42" s="2" t="e">
        <f>'GT Serie nach S3'!#REF!</f>
        <v>#REF!</v>
      </c>
      <c r="Q42" s="2" t="e">
        <f>'GT Serie nach S3'!#REF!</f>
        <v>#REF!</v>
      </c>
      <c r="R42" s="2" t="e">
        <f>'GT Serie nach S3'!#REF!</f>
        <v>#REF!</v>
      </c>
      <c r="S42" s="5" t="e">
        <f t="shared" si="57"/>
        <v>#REF!</v>
      </c>
      <c r="W42" s="49" t="s">
        <v>6</v>
      </c>
      <c r="X42" s="34" t="e">
        <f t="shared" si="53"/>
        <v>#REF!</v>
      </c>
      <c r="Y42" s="34" t="e">
        <f t="shared" si="32"/>
        <v>#REF!</v>
      </c>
      <c r="Z42" s="34" t="e">
        <f t="shared" si="33"/>
        <v>#REF!</v>
      </c>
      <c r="AA42" s="34" t="e">
        <f t="shared" si="34"/>
        <v>#REF!</v>
      </c>
      <c r="AB42" s="34" t="e">
        <f t="shared" si="35"/>
        <v>#REF!</v>
      </c>
      <c r="AC42" s="34" t="e">
        <f t="shared" si="36"/>
        <v>#REF!</v>
      </c>
      <c r="AD42" s="49" t="e">
        <f>'GT Serie nach S3'!#REF!</f>
        <v>#REF!</v>
      </c>
      <c r="AE42" t="e">
        <f t="shared" si="54"/>
        <v>#REF!</v>
      </c>
      <c r="AF42" t="e">
        <f t="shared" si="38"/>
        <v>#REF!</v>
      </c>
      <c r="AG42" t="e">
        <f t="shared" si="39"/>
        <v>#REF!</v>
      </c>
      <c r="AH42" t="e">
        <f t="shared" si="40"/>
        <v>#REF!</v>
      </c>
      <c r="AI42" t="e">
        <f t="shared" si="41"/>
        <v>#REF!</v>
      </c>
      <c r="AJ42" t="e">
        <f t="shared" si="42"/>
        <v>#REF!</v>
      </c>
      <c r="AK42" s="55" t="e">
        <f>'GT Serie nach S3'!#REF!</f>
        <v>#REF!</v>
      </c>
      <c r="AL42" t="e">
        <f t="shared" si="55"/>
        <v>#REF!</v>
      </c>
      <c r="AM42" t="e">
        <f t="shared" si="44"/>
        <v>#REF!</v>
      </c>
      <c r="AN42" t="e">
        <f t="shared" si="45"/>
        <v>#REF!</v>
      </c>
      <c r="AO42" t="e">
        <f t="shared" si="46"/>
        <v>#REF!</v>
      </c>
      <c r="AP42" t="e">
        <f t="shared" si="47"/>
        <v>#REF!</v>
      </c>
      <c r="AQ42" t="e">
        <f t="shared" si="48"/>
        <v>#REF!</v>
      </c>
    </row>
    <row r="43" spans="1:43" ht="18">
      <c r="A43" s="53">
        <v>41</v>
      </c>
      <c r="B43" s="49" t="s">
        <v>7</v>
      </c>
      <c r="C43" s="35" t="e">
        <f t="shared" si="49"/>
        <v>#REF!</v>
      </c>
      <c r="D43" s="35" t="e">
        <f t="shared" si="50"/>
        <v>#REF!</v>
      </c>
      <c r="E43" s="35" t="e">
        <f t="shared" si="51"/>
        <v>#REF!</v>
      </c>
      <c r="F43" s="35" t="e">
        <f t="shared" si="52"/>
        <v>#REF!</v>
      </c>
      <c r="G43" s="54">
        <f>'GT Serie nach S3'!$K$16</f>
        <v>16</v>
      </c>
      <c r="J43" s="53">
        <v>41</v>
      </c>
      <c r="K43" s="49" t="s">
        <v>7</v>
      </c>
      <c r="L43" s="18" t="e">
        <f t="shared" si="56"/>
        <v>#REF!</v>
      </c>
      <c r="M43" s="2" t="e">
        <f>'GT Serie nach S3'!#REF!</f>
        <v>#REF!</v>
      </c>
      <c r="N43" s="2" t="e">
        <f>'GT Serie nach S3'!#REF!</f>
        <v>#REF!</v>
      </c>
      <c r="O43" s="2" t="e">
        <f>'GT Serie nach S3'!#REF!</f>
        <v>#REF!</v>
      </c>
      <c r="P43" s="2" t="e">
        <f>'GT Serie nach S3'!#REF!</f>
        <v>#REF!</v>
      </c>
      <c r="Q43" s="2" t="e">
        <f>'GT Serie nach S3'!#REF!</f>
        <v>#REF!</v>
      </c>
      <c r="R43" s="2" t="e">
        <f>'GT Serie nach S3'!#REF!</f>
        <v>#REF!</v>
      </c>
      <c r="S43" s="5" t="e">
        <f t="shared" si="57"/>
        <v>#REF!</v>
      </c>
      <c r="W43" s="49" t="s">
        <v>7</v>
      </c>
      <c r="X43" s="34" t="e">
        <f t="shared" si="53"/>
        <v>#REF!</v>
      </c>
      <c r="Y43" s="34" t="e">
        <f t="shared" si="32"/>
        <v>#REF!</v>
      </c>
      <c r="Z43" s="34" t="e">
        <f t="shared" si="33"/>
        <v>#REF!</v>
      </c>
      <c r="AA43" s="34" t="e">
        <f t="shared" si="34"/>
        <v>#REF!</v>
      </c>
      <c r="AB43" s="34" t="e">
        <f t="shared" si="35"/>
        <v>#REF!</v>
      </c>
      <c r="AC43" s="34" t="e">
        <f t="shared" si="36"/>
        <v>#REF!</v>
      </c>
      <c r="AD43" s="49" t="e">
        <f>'GT Serie nach S3'!#REF!</f>
        <v>#REF!</v>
      </c>
      <c r="AE43" t="e">
        <f t="shared" si="54"/>
        <v>#REF!</v>
      </c>
      <c r="AF43" t="e">
        <f t="shared" si="38"/>
        <v>#REF!</v>
      </c>
      <c r="AG43" t="e">
        <f t="shared" si="39"/>
        <v>#REF!</v>
      </c>
      <c r="AH43" t="e">
        <f t="shared" si="40"/>
        <v>#REF!</v>
      </c>
      <c r="AI43" t="e">
        <f t="shared" si="41"/>
        <v>#REF!</v>
      </c>
      <c r="AJ43" t="e">
        <f t="shared" si="42"/>
        <v>#REF!</v>
      </c>
      <c r="AK43" s="55" t="e">
        <f>'GT Serie nach S3'!#REF!</f>
        <v>#REF!</v>
      </c>
      <c r="AL43" t="e">
        <f t="shared" si="55"/>
        <v>#REF!</v>
      </c>
      <c r="AM43" t="e">
        <f t="shared" si="44"/>
        <v>#REF!</v>
      </c>
      <c r="AN43" t="e">
        <f t="shared" si="45"/>
        <v>#REF!</v>
      </c>
      <c r="AO43" t="e">
        <f t="shared" si="46"/>
        <v>#REF!</v>
      </c>
      <c r="AP43" t="e">
        <f t="shared" si="47"/>
        <v>#REF!</v>
      </c>
      <c r="AQ43" t="e">
        <f t="shared" si="48"/>
        <v>#REF!</v>
      </c>
    </row>
    <row r="44" spans="1:50" s="3" customFormat="1" ht="18">
      <c r="A44" s="53">
        <v>42</v>
      </c>
      <c r="B44" s="50" t="s">
        <v>108</v>
      </c>
      <c r="C44" s="35" t="e">
        <f t="shared" si="49"/>
        <v>#REF!</v>
      </c>
      <c r="D44" s="35" t="e">
        <f t="shared" si="50"/>
        <v>#REF!</v>
      </c>
      <c r="E44" s="35" t="e">
        <f t="shared" si="51"/>
        <v>#REF!</v>
      </c>
      <c r="F44" s="35" t="e">
        <f t="shared" si="52"/>
        <v>#REF!</v>
      </c>
      <c r="G44" s="54">
        <f>'GT Serie nach S3'!$K$16</f>
        <v>16</v>
      </c>
      <c r="J44" s="53">
        <v>42</v>
      </c>
      <c r="K44" s="50" t="s">
        <v>108</v>
      </c>
      <c r="L44" s="18" t="e">
        <f t="shared" si="56"/>
        <v>#REF!</v>
      </c>
      <c r="M44" s="2" t="e">
        <f>'GT Serie nach S3'!#REF!</f>
        <v>#REF!</v>
      </c>
      <c r="N44" s="2" t="e">
        <f>'GT Serie nach S3'!#REF!</f>
        <v>#REF!</v>
      </c>
      <c r="O44" s="2" t="e">
        <f>'GT Serie nach S3'!#REF!</f>
        <v>#REF!</v>
      </c>
      <c r="P44" s="2" t="e">
        <f>'GT Serie nach S3'!#REF!</f>
        <v>#REF!</v>
      </c>
      <c r="Q44" s="2" t="e">
        <f>'GT Serie nach S3'!#REF!</f>
        <v>#REF!</v>
      </c>
      <c r="R44" s="2" t="e">
        <f>'GT Serie nach S3'!#REF!</f>
        <v>#REF!</v>
      </c>
      <c r="S44" s="5" t="e">
        <f t="shared" si="57"/>
        <v>#REF!</v>
      </c>
      <c r="W44" s="50" t="s">
        <v>108</v>
      </c>
      <c r="X44" s="34" t="e">
        <f t="shared" si="53"/>
        <v>#REF!</v>
      </c>
      <c r="Y44" s="34" t="e">
        <f t="shared" si="32"/>
        <v>#REF!</v>
      </c>
      <c r="Z44" s="34" t="e">
        <f t="shared" si="33"/>
        <v>#REF!</v>
      </c>
      <c r="AA44" s="34" t="e">
        <f t="shared" si="34"/>
        <v>#REF!</v>
      </c>
      <c r="AB44" s="34" t="e">
        <f t="shared" si="35"/>
        <v>#REF!</v>
      </c>
      <c r="AC44" s="34" t="e">
        <f t="shared" si="36"/>
        <v>#REF!</v>
      </c>
      <c r="AD44" s="50" t="e">
        <f>'GT Serie nach S3'!#REF!</f>
        <v>#REF!</v>
      </c>
      <c r="AE44" t="e">
        <f t="shared" si="54"/>
        <v>#REF!</v>
      </c>
      <c r="AF44" t="e">
        <f t="shared" si="38"/>
        <v>#REF!</v>
      </c>
      <c r="AG44" t="e">
        <f t="shared" si="39"/>
        <v>#REF!</v>
      </c>
      <c r="AH44" t="e">
        <f t="shared" si="40"/>
        <v>#REF!</v>
      </c>
      <c r="AI44" t="e">
        <f t="shared" si="41"/>
        <v>#REF!</v>
      </c>
      <c r="AJ44" t="e">
        <f t="shared" si="42"/>
        <v>#REF!</v>
      </c>
      <c r="AK44" s="56" t="e">
        <f>'GT Serie nach S3'!#REF!</f>
        <v>#REF!</v>
      </c>
      <c r="AL44" t="e">
        <f t="shared" si="55"/>
        <v>#REF!</v>
      </c>
      <c r="AM44" t="e">
        <f t="shared" si="44"/>
        <v>#REF!</v>
      </c>
      <c r="AN44" t="e">
        <f t="shared" si="45"/>
        <v>#REF!</v>
      </c>
      <c r="AO44" t="e">
        <f t="shared" si="46"/>
        <v>#REF!</v>
      </c>
      <c r="AP44" t="e">
        <f t="shared" si="47"/>
        <v>#REF!</v>
      </c>
      <c r="AQ44" t="e">
        <f t="shared" si="48"/>
        <v>#REF!</v>
      </c>
      <c r="AS44"/>
      <c r="AT44"/>
      <c r="AU44"/>
      <c r="AV44"/>
      <c r="AW44"/>
      <c r="AX44"/>
    </row>
    <row r="45" spans="1:50" s="3" customFormat="1" ht="19.5">
      <c r="A45" s="53">
        <v>43</v>
      </c>
      <c r="B45" s="60" t="s">
        <v>124</v>
      </c>
      <c r="C45" s="35">
        <f t="shared" si="49"/>
        <v>0</v>
      </c>
      <c r="D45" s="35">
        <f t="shared" si="50"/>
        <v>0</v>
      </c>
      <c r="E45" s="35">
        <f t="shared" si="51"/>
        <v>0</v>
      </c>
      <c r="F45" s="35">
        <f t="shared" si="52"/>
        <v>0</v>
      </c>
      <c r="G45" s="54">
        <f>'GT Serie nach S3'!$K$16</f>
        <v>16</v>
      </c>
      <c r="J45" s="53">
        <v>43</v>
      </c>
      <c r="K45" s="60" t="s">
        <v>124</v>
      </c>
      <c r="L45" s="18">
        <f t="shared" si="56"/>
        <v>1.3333333333333333</v>
      </c>
      <c r="M45" s="2">
        <f>'GT Serie nach S3'!E24</f>
        <v>0</v>
      </c>
      <c r="N45" s="2">
        <f>'GT Serie nach S3'!F24</f>
        <v>8</v>
      </c>
      <c r="O45" s="2">
        <f>'GT Serie nach S3'!G24</f>
        <v>0</v>
      </c>
      <c r="P45" s="2">
        <f>'GT Serie nach S3'!H24</f>
        <v>0</v>
      </c>
      <c r="Q45" s="2">
        <f>'GT Serie nach S3'!I24</f>
        <v>0</v>
      </c>
      <c r="R45" s="2">
        <f>'GT Serie nach S3'!J24</f>
        <v>0</v>
      </c>
      <c r="S45" s="5">
        <f t="shared" si="57"/>
        <v>8</v>
      </c>
      <c r="W45" s="60" t="s">
        <v>124</v>
      </c>
      <c r="X45" s="34">
        <f t="shared" si="53"/>
        <v>0</v>
      </c>
      <c r="Y45" s="34">
        <f t="shared" si="32"/>
        <v>0</v>
      </c>
      <c r="Z45" s="34">
        <f t="shared" si="33"/>
        <v>0</v>
      </c>
      <c r="AA45" s="34">
        <f t="shared" si="34"/>
        <v>0</v>
      </c>
      <c r="AB45" s="34">
        <f t="shared" si="35"/>
        <v>0</v>
      </c>
      <c r="AC45" s="34">
        <f t="shared" si="36"/>
        <v>0</v>
      </c>
      <c r="AD45" s="49" t="str">
        <f>'GT Serie nach S3'!C24</f>
        <v>Jägermeister32</v>
      </c>
      <c r="AE45">
        <f t="shared" si="54"/>
        <v>0</v>
      </c>
      <c r="AF45">
        <f t="shared" si="38"/>
        <v>0</v>
      </c>
      <c r="AG45">
        <f t="shared" si="39"/>
        <v>0</v>
      </c>
      <c r="AH45">
        <f t="shared" si="40"/>
        <v>0</v>
      </c>
      <c r="AI45">
        <f t="shared" si="41"/>
        <v>0</v>
      </c>
      <c r="AJ45">
        <f t="shared" si="42"/>
        <v>0</v>
      </c>
      <c r="AK45" s="55" t="str">
        <f>'GT Serie nach S3'!C24</f>
        <v>Jägermeister32</v>
      </c>
      <c r="AL45">
        <f t="shared" si="55"/>
        <v>0</v>
      </c>
      <c r="AM45">
        <f t="shared" si="44"/>
        <v>0</v>
      </c>
      <c r="AN45">
        <f t="shared" si="45"/>
        <v>0</v>
      </c>
      <c r="AO45">
        <f t="shared" si="46"/>
        <v>0</v>
      </c>
      <c r="AP45">
        <f t="shared" si="47"/>
        <v>0</v>
      </c>
      <c r="AQ45">
        <f t="shared" si="48"/>
        <v>0</v>
      </c>
      <c r="AS45"/>
      <c r="AT45"/>
      <c r="AU45"/>
      <c r="AV45"/>
      <c r="AW45"/>
      <c r="AX45"/>
    </row>
    <row r="46" spans="1:50" s="3" customFormat="1" ht="19.5">
      <c r="A46" s="53">
        <v>44</v>
      </c>
      <c r="B46" s="65" t="s">
        <v>109</v>
      </c>
      <c r="C46" s="35" t="e">
        <f t="shared" si="49"/>
        <v>#REF!</v>
      </c>
      <c r="D46" s="35" t="e">
        <f t="shared" si="50"/>
        <v>#REF!</v>
      </c>
      <c r="E46" s="35" t="e">
        <f t="shared" si="51"/>
        <v>#REF!</v>
      </c>
      <c r="F46" s="35" t="e">
        <f t="shared" si="52"/>
        <v>#REF!</v>
      </c>
      <c r="G46" s="54">
        <f>'GT Serie nach S3'!$K$16</f>
        <v>16</v>
      </c>
      <c r="J46" s="53">
        <v>44</v>
      </c>
      <c r="K46" s="65" t="s">
        <v>109</v>
      </c>
      <c r="L46" s="18" t="e">
        <f t="shared" si="56"/>
        <v>#REF!</v>
      </c>
      <c r="M46" s="2" t="e">
        <f>'GT Serie nach S3'!#REF!</f>
        <v>#REF!</v>
      </c>
      <c r="N46" s="2" t="e">
        <f>'GT Serie nach S3'!#REF!</f>
        <v>#REF!</v>
      </c>
      <c r="O46" s="2" t="e">
        <f>'GT Serie nach S3'!#REF!</f>
        <v>#REF!</v>
      </c>
      <c r="P46" s="2" t="e">
        <f>'GT Serie nach S3'!#REF!</f>
        <v>#REF!</v>
      </c>
      <c r="Q46" s="2" t="e">
        <f>'GT Serie nach S3'!#REF!</f>
        <v>#REF!</v>
      </c>
      <c r="R46" s="2" t="e">
        <f>'GT Serie nach S3'!#REF!</f>
        <v>#REF!</v>
      </c>
      <c r="S46" s="5" t="e">
        <f t="shared" si="57"/>
        <v>#REF!</v>
      </c>
      <c r="W46" s="65" t="s">
        <v>109</v>
      </c>
      <c r="X46" s="34" t="e">
        <f t="shared" si="53"/>
        <v>#REF!</v>
      </c>
      <c r="Y46" s="34" t="e">
        <f t="shared" si="32"/>
        <v>#REF!</v>
      </c>
      <c r="Z46" s="34" t="e">
        <f t="shared" si="33"/>
        <v>#REF!</v>
      </c>
      <c r="AA46" s="34" t="e">
        <f t="shared" si="34"/>
        <v>#REF!</v>
      </c>
      <c r="AB46" s="34" t="e">
        <f t="shared" si="35"/>
        <v>#REF!</v>
      </c>
      <c r="AC46" s="34" t="e">
        <f t="shared" si="36"/>
        <v>#REF!</v>
      </c>
      <c r="AD46" s="49" t="e">
        <f>'GT Serie nach S3'!#REF!</f>
        <v>#REF!</v>
      </c>
      <c r="AE46" t="e">
        <f t="shared" si="54"/>
        <v>#REF!</v>
      </c>
      <c r="AF46" t="e">
        <f t="shared" si="38"/>
        <v>#REF!</v>
      </c>
      <c r="AG46" t="e">
        <f t="shared" si="39"/>
        <v>#REF!</v>
      </c>
      <c r="AH46" t="e">
        <f t="shared" si="40"/>
        <v>#REF!</v>
      </c>
      <c r="AI46" t="e">
        <f t="shared" si="41"/>
        <v>#REF!</v>
      </c>
      <c r="AJ46" t="e">
        <f t="shared" si="42"/>
        <v>#REF!</v>
      </c>
      <c r="AK46" s="55" t="e">
        <f>'GT Serie nach S3'!#REF!</f>
        <v>#REF!</v>
      </c>
      <c r="AL46" t="e">
        <f t="shared" si="55"/>
        <v>#REF!</v>
      </c>
      <c r="AM46" t="e">
        <f t="shared" si="44"/>
        <v>#REF!</v>
      </c>
      <c r="AN46" t="e">
        <f t="shared" si="45"/>
        <v>#REF!</v>
      </c>
      <c r="AO46" t="e">
        <f t="shared" si="46"/>
        <v>#REF!</v>
      </c>
      <c r="AP46" t="e">
        <f t="shared" si="47"/>
        <v>#REF!</v>
      </c>
      <c r="AQ46" t="e">
        <f t="shared" si="48"/>
        <v>#REF!</v>
      </c>
      <c r="AS46"/>
      <c r="AT46"/>
      <c r="AU46"/>
      <c r="AV46"/>
      <c r="AW46"/>
      <c r="AX46"/>
    </row>
    <row r="47" spans="1:43" ht="19.5">
      <c r="A47" s="53">
        <v>45</v>
      </c>
      <c r="B47" s="65" t="s">
        <v>9</v>
      </c>
      <c r="C47" s="35" t="e">
        <f t="shared" si="49"/>
        <v>#REF!</v>
      </c>
      <c r="D47" s="35" t="e">
        <f t="shared" si="50"/>
        <v>#REF!</v>
      </c>
      <c r="E47" s="35" t="e">
        <f t="shared" si="51"/>
        <v>#REF!</v>
      </c>
      <c r="F47" s="35" t="e">
        <f t="shared" si="52"/>
        <v>#REF!</v>
      </c>
      <c r="G47" s="54">
        <f>'GT Serie nach S3'!$K$16</f>
        <v>16</v>
      </c>
      <c r="J47" s="53">
        <v>45</v>
      </c>
      <c r="K47" s="65" t="s">
        <v>9</v>
      </c>
      <c r="L47" s="18" t="e">
        <f t="shared" si="56"/>
        <v>#REF!</v>
      </c>
      <c r="M47" s="2" t="e">
        <f>'GT Serie nach S3'!#REF!</f>
        <v>#REF!</v>
      </c>
      <c r="N47" s="2" t="e">
        <f>'GT Serie nach S3'!#REF!</f>
        <v>#REF!</v>
      </c>
      <c r="O47" s="2" t="e">
        <f>'GT Serie nach S3'!#REF!</f>
        <v>#REF!</v>
      </c>
      <c r="P47" s="2" t="e">
        <f>'GT Serie nach S3'!#REF!</f>
        <v>#REF!</v>
      </c>
      <c r="Q47" s="2" t="e">
        <f>'GT Serie nach S3'!#REF!</f>
        <v>#REF!</v>
      </c>
      <c r="R47" s="2" t="e">
        <f>'GT Serie nach S3'!#REF!</f>
        <v>#REF!</v>
      </c>
      <c r="S47" s="5" t="e">
        <f t="shared" si="57"/>
        <v>#REF!</v>
      </c>
      <c r="W47" s="65" t="s">
        <v>9</v>
      </c>
      <c r="X47" s="34" t="e">
        <f t="shared" si="53"/>
        <v>#REF!</v>
      </c>
      <c r="Y47" s="34" t="e">
        <f t="shared" si="32"/>
        <v>#REF!</v>
      </c>
      <c r="Z47" s="34" t="e">
        <f t="shared" si="33"/>
        <v>#REF!</v>
      </c>
      <c r="AA47" s="34" t="e">
        <f t="shared" si="34"/>
        <v>#REF!</v>
      </c>
      <c r="AB47" s="34" t="e">
        <f t="shared" si="35"/>
        <v>#REF!</v>
      </c>
      <c r="AC47" s="34" t="e">
        <f t="shared" si="36"/>
        <v>#REF!</v>
      </c>
      <c r="AD47" s="49" t="e">
        <f>'GT Serie nach S3'!#REF!</f>
        <v>#REF!</v>
      </c>
      <c r="AE47" t="e">
        <f t="shared" si="54"/>
        <v>#REF!</v>
      </c>
      <c r="AF47" t="e">
        <f t="shared" si="38"/>
        <v>#REF!</v>
      </c>
      <c r="AG47" t="e">
        <f t="shared" si="39"/>
        <v>#REF!</v>
      </c>
      <c r="AH47" t="e">
        <f t="shared" si="40"/>
        <v>#REF!</v>
      </c>
      <c r="AI47" t="e">
        <f t="shared" si="41"/>
        <v>#REF!</v>
      </c>
      <c r="AJ47" t="e">
        <f t="shared" si="42"/>
        <v>#REF!</v>
      </c>
      <c r="AK47" s="55" t="e">
        <f>'GT Serie nach S3'!#REF!</f>
        <v>#REF!</v>
      </c>
      <c r="AL47" t="e">
        <f t="shared" si="55"/>
        <v>#REF!</v>
      </c>
      <c r="AM47" t="e">
        <f t="shared" si="44"/>
        <v>#REF!</v>
      </c>
      <c r="AN47" t="e">
        <f t="shared" si="45"/>
        <v>#REF!</v>
      </c>
      <c r="AO47" t="e">
        <f t="shared" si="46"/>
        <v>#REF!</v>
      </c>
      <c r="AP47" t="e">
        <f t="shared" si="47"/>
        <v>#REF!</v>
      </c>
      <c r="AQ47" t="e">
        <f t="shared" si="48"/>
        <v>#REF!</v>
      </c>
    </row>
    <row r="48" spans="1:50" s="3" customFormat="1" ht="19.5">
      <c r="A48" s="53">
        <v>46</v>
      </c>
      <c r="B48" s="60" t="s">
        <v>125</v>
      </c>
      <c r="C48" s="35">
        <f t="shared" si="27"/>
        <v>0</v>
      </c>
      <c r="D48" s="35">
        <f t="shared" si="28"/>
        <v>0</v>
      </c>
      <c r="E48" s="35">
        <f t="shared" si="29"/>
        <v>0</v>
      </c>
      <c r="F48" s="35">
        <f t="shared" si="30"/>
        <v>0</v>
      </c>
      <c r="G48" s="54">
        <f>'GT Serie nach S3'!$K$16</f>
        <v>16</v>
      </c>
      <c r="J48" s="53">
        <v>46</v>
      </c>
      <c r="K48" s="60" t="s">
        <v>125</v>
      </c>
      <c r="L48" s="18">
        <f t="shared" si="56"/>
        <v>2.5</v>
      </c>
      <c r="M48" s="2">
        <f>'GT Serie nach S3'!E17</f>
        <v>0</v>
      </c>
      <c r="N48" s="2">
        <f>'GT Serie nach S3'!F17</f>
        <v>3</v>
      </c>
      <c r="O48" s="2">
        <f>'GT Serie nach S3'!G17</f>
        <v>12</v>
      </c>
      <c r="P48" s="2">
        <f>'GT Serie nach S3'!H17</f>
        <v>0</v>
      </c>
      <c r="Q48" s="2">
        <f>'GT Serie nach S3'!I17</f>
        <v>0</v>
      </c>
      <c r="R48" s="2">
        <f>'GT Serie nach S3'!J17</f>
        <v>0</v>
      </c>
      <c r="S48" s="5">
        <f t="shared" si="57"/>
        <v>15</v>
      </c>
      <c r="W48" s="60" t="s">
        <v>125</v>
      </c>
      <c r="X48" s="34">
        <f t="shared" si="31"/>
        <v>0</v>
      </c>
      <c r="Y48" s="34">
        <f t="shared" si="32"/>
        <v>0</v>
      </c>
      <c r="Z48" s="34">
        <f t="shared" si="33"/>
        <v>0</v>
      </c>
      <c r="AA48" s="34">
        <f t="shared" si="34"/>
        <v>0</v>
      </c>
      <c r="AB48" s="34">
        <f t="shared" si="35"/>
        <v>0</v>
      </c>
      <c r="AC48" s="34">
        <f t="shared" si="36"/>
        <v>0</v>
      </c>
      <c r="AD48" s="50" t="str">
        <f>'GT Serie nach S3'!C17</f>
        <v>SlotDoc</v>
      </c>
      <c r="AE48">
        <f t="shared" si="37"/>
        <v>0</v>
      </c>
      <c r="AF48">
        <f t="shared" si="38"/>
        <v>0</v>
      </c>
      <c r="AG48">
        <f t="shared" si="39"/>
        <v>0</v>
      </c>
      <c r="AH48">
        <f t="shared" si="40"/>
        <v>0</v>
      </c>
      <c r="AI48">
        <f t="shared" si="41"/>
        <v>0</v>
      </c>
      <c r="AJ48">
        <f t="shared" si="42"/>
        <v>0</v>
      </c>
      <c r="AK48" s="56" t="str">
        <f>'GT Serie nach S3'!C17</f>
        <v>SlotDoc</v>
      </c>
      <c r="AL48">
        <f t="shared" si="43"/>
        <v>0</v>
      </c>
      <c r="AM48">
        <f t="shared" si="44"/>
        <v>0</v>
      </c>
      <c r="AN48">
        <f t="shared" si="45"/>
        <v>0</v>
      </c>
      <c r="AO48">
        <f t="shared" si="46"/>
        <v>0</v>
      </c>
      <c r="AP48">
        <f t="shared" si="47"/>
        <v>0</v>
      </c>
      <c r="AQ48">
        <f t="shared" si="48"/>
        <v>0</v>
      </c>
      <c r="AS48"/>
      <c r="AT48"/>
      <c r="AU48"/>
      <c r="AV48"/>
      <c r="AW48"/>
      <c r="AX48"/>
    </row>
    <row r="49" spans="1:50" s="3" customFormat="1" ht="19.5">
      <c r="A49" s="53">
        <v>47</v>
      </c>
      <c r="B49" s="60" t="s">
        <v>126</v>
      </c>
      <c r="C49" s="35">
        <f t="shared" si="27"/>
        <v>0</v>
      </c>
      <c r="D49" s="35">
        <f t="shared" si="28"/>
        <v>0</v>
      </c>
      <c r="E49" s="35">
        <f t="shared" si="29"/>
        <v>0</v>
      </c>
      <c r="F49" s="35">
        <f t="shared" si="30"/>
        <v>0</v>
      </c>
      <c r="G49" s="54">
        <f>'GT Serie nach S3'!$K$16</f>
        <v>16</v>
      </c>
      <c r="J49" s="53">
        <v>47</v>
      </c>
      <c r="K49" s="60" t="s">
        <v>126</v>
      </c>
      <c r="L49" s="18">
        <f t="shared" si="56"/>
        <v>0.3333333333333333</v>
      </c>
      <c r="M49" s="2">
        <f>'GT Serie nach S3'!E26</f>
        <v>0</v>
      </c>
      <c r="N49" s="2">
        <f>'GT Serie nach S3'!F26</f>
        <v>2</v>
      </c>
      <c r="O49" s="2">
        <f>'GT Serie nach S3'!G26</f>
        <v>0</v>
      </c>
      <c r="P49" s="2">
        <f>'GT Serie nach S3'!H26</f>
        <v>0</v>
      </c>
      <c r="Q49" s="2">
        <f>'GT Serie nach S3'!I26</f>
        <v>0</v>
      </c>
      <c r="R49" s="2">
        <f>'GT Serie nach S3'!J26</f>
        <v>0</v>
      </c>
      <c r="S49" s="5">
        <f t="shared" si="57"/>
        <v>2</v>
      </c>
      <c r="W49" s="60" t="s">
        <v>126</v>
      </c>
      <c r="X49" s="34">
        <f t="shared" si="31"/>
        <v>0</v>
      </c>
      <c r="Y49" s="34">
        <f t="shared" si="32"/>
        <v>0</v>
      </c>
      <c r="Z49" s="34">
        <f t="shared" si="33"/>
        <v>0</v>
      </c>
      <c r="AA49" s="34">
        <f t="shared" si="34"/>
        <v>0</v>
      </c>
      <c r="AB49" s="34">
        <f t="shared" si="35"/>
        <v>0</v>
      </c>
      <c r="AC49" s="34">
        <f t="shared" si="36"/>
        <v>0</v>
      </c>
      <c r="AD49" s="50" t="str">
        <f>'GT Serie nach S3'!C26</f>
        <v>Leo</v>
      </c>
      <c r="AE49">
        <f t="shared" si="37"/>
        <v>0</v>
      </c>
      <c r="AF49">
        <f t="shared" si="38"/>
        <v>0</v>
      </c>
      <c r="AG49">
        <f t="shared" si="39"/>
        <v>0</v>
      </c>
      <c r="AH49">
        <f t="shared" si="40"/>
        <v>0</v>
      </c>
      <c r="AI49">
        <f t="shared" si="41"/>
        <v>0</v>
      </c>
      <c r="AJ49">
        <f t="shared" si="42"/>
        <v>0</v>
      </c>
      <c r="AK49" s="56" t="str">
        <f>'GT Serie nach S3'!C26</f>
        <v>Leo</v>
      </c>
      <c r="AL49">
        <f t="shared" si="43"/>
        <v>0</v>
      </c>
      <c r="AM49">
        <f t="shared" si="44"/>
        <v>0</v>
      </c>
      <c r="AN49">
        <f t="shared" si="45"/>
        <v>0</v>
      </c>
      <c r="AO49">
        <f t="shared" si="46"/>
        <v>0</v>
      </c>
      <c r="AP49">
        <f t="shared" si="47"/>
        <v>0</v>
      </c>
      <c r="AQ49">
        <f t="shared" si="48"/>
        <v>0</v>
      </c>
      <c r="AS49"/>
      <c r="AT49"/>
      <c r="AU49"/>
      <c r="AV49"/>
      <c r="AW49"/>
      <c r="AX49"/>
    </row>
    <row r="50" spans="1:50" s="3" customFormat="1" ht="19.5">
      <c r="A50" s="53">
        <v>48</v>
      </c>
      <c r="B50" s="60" t="s">
        <v>127</v>
      </c>
      <c r="C50" s="35">
        <f t="shared" si="27"/>
        <v>0</v>
      </c>
      <c r="D50" s="35">
        <f t="shared" si="28"/>
        <v>0</v>
      </c>
      <c r="E50" s="35">
        <f t="shared" si="29"/>
        <v>0</v>
      </c>
      <c r="F50" s="35">
        <f t="shared" si="30"/>
        <v>0</v>
      </c>
      <c r="G50" s="54">
        <f>'GT Serie nach S3'!$K$16</f>
        <v>16</v>
      </c>
      <c r="J50" s="53">
        <v>48</v>
      </c>
      <c r="K50" s="60" t="s">
        <v>127</v>
      </c>
      <c r="L50" s="18">
        <f t="shared" si="56"/>
        <v>0.16666666666666666</v>
      </c>
      <c r="M50" s="2">
        <f>'GT Serie nach S3'!E27</f>
        <v>0</v>
      </c>
      <c r="N50" s="2">
        <f>'GT Serie nach S3'!F27</f>
        <v>1</v>
      </c>
      <c r="O50" s="2">
        <f>'GT Serie nach S3'!G27</f>
        <v>0</v>
      </c>
      <c r="P50" s="2">
        <f>'GT Serie nach S3'!H27</f>
        <v>0</v>
      </c>
      <c r="Q50" s="2">
        <f>'GT Serie nach S3'!I27</f>
        <v>0</v>
      </c>
      <c r="R50" s="2">
        <f>'GT Serie nach S3'!J27</f>
        <v>0</v>
      </c>
      <c r="S50" s="5">
        <f t="shared" si="57"/>
        <v>1</v>
      </c>
      <c r="W50" s="60" t="s">
        <v>127</v>
      </c>
      <c r="X50" s="34">
        <f t="shared" si="31"/>
        <v>0</v>
      </c>
      <c r="Y50" s="34">
        <f t="shared" si="32"/>
        <v>0</v>
      </c>
      <c r="Z50" s="34">
        <f t="shared" si="33"/>
        <v>0</v>
      </c>
      <c r="AA50" s="34">
        <f t="shared" si="34"/>
        <v>0</v>
      </c>
      <c r="AB50" s="34">
        <f t="shared" si="35"/>
        <v>0</v>
      </c>
      <c r="AC50" s="34">
        <f t="shared" si="36"/>
        <v>0</v>
      </c>
      <c r="AD50" s="50" t="str">
        <f>'GT Serie nach S3'!C27</f>
        <v>Alex</v>
      </c>
      <c r="AE50">
        <f t="shared" si="37"/>
        <v>0</v>
      </c>
      <c r="AF50">
        <f t="shared" si="38"/>
        <v>0</v>
      </c>
      <c r="AG50">
        <f t="shared" si="39"/>
        <v>0</v>
      </c>
      <c r="AH50">
        <f t="shared" si="40"/>
        <v>0</v>
      </c>
      <c r="AI50">
        <f t="shared" si="41"/>
        <v>0</v>
      </c>
      <c r="AJ50">
        <f t="shared" si="42"/>
        <v>0</v>
      </c>
      <c r="AK50" s="56" t="str">
        <f>'GT Serie nach S3'!C27</f>
        <v>Alex</v>
      </c>
      <c r="AL50">
        <f t="shared" si="43"/>
        <v>0</v>
      </c>
      <c r="AM50">
        <f t="shared" si="44"/>
        <v>0</v>
      </c>
      <c r="AN50">
        <f t="shared" si="45"/>
        <v>0</v>
      </c>
      <c r="AO50">
        <f t="shared" si="46"/>
        <v>0</v>
      </c>
      <c r="AP50">
        <f t="shared" si="47"/>
        <v>0</v>
      </c>
      <c r="AQ50">
        <f t="shared" si="48"/>
        <v>0</v>
      </c>
      <c r="AS50"/>
      <c r="AT50"/>
      <c r="AU50"/>
      <c r="AV50"/>
      <c r="AW50"/>
      <c r="AX50"/>
    </row>
    <row r="51" spans="1:50" s="3" customFormat="1" ht="18">
      <c r="A51" s="53">
        <v>49</v>
      </c>
      <c r="B51" s="50">
        <v>49</v>
      </c>
      <c r="C51" s="35">
        <f t="shared" si="27"/>
        <v>0</v>
      </c>
      <c r="D51" s="35">
        <f t="shared" si="28"/>
        <v>0</v>
      </c>
      <c r="E51" s="35">
        <f t="shared" si="29"/>
        <v>0</v>
      </c>
      <c r="F51" s="35">
        <f t="shared" si="30"/>
        <v>0</v>
      </c>
      <c r="G51" s="54">
        <f>'GT Serie nach S3'!$K$16</f>
        <v>16</v>
      </c>
      <c r="J51" s="53">
        <v>49</v>
      </c>
      <c r="K51" s="50">
        <v>49</v>
      </c>
      <c r="L51" s="18">
        <f t="shared" si="56"/>
        <v>0.6666666666666666</v>
      </c>
      <c r="M51" s="2">
        <f>'GT Serie nach S3'!E25</f>
        <v>0</v>
      </c>
      <c r="N51" s="2">
        <f>'GT Serie nach S3'!F25</f>
        <v>0</v>
      </c>
      <c r="O51" s="2">
        <f>'GT Serie nach S3'!G25</f>
        <v>4</v>
      </c>
      <c r="P51" s="2">
        <f>'GT Serie nach S3'!H25</f>
        <v>0</v>
      </c>
      <c r="Q51" s="2">
        <f>'GT Serie nach S3'!I25</f>
        <v>0</v>
      </c>
      <c r="R51" s="2">
        <f>'GT Serie nach S3'!J25</f>
        <v>0</v>
      </c>
      <c r="S51" s="5">
        <f t="shared" si="57"/>
        <v>4</v>
      </c>
      <c r="W51" s="50">
        <v>49</v>
      </c>
      <c r="X51" s="34">
        <f t="shared" si="31"/>
        <v>0</v>
      </c>
      <c r="Y51" s="34">
        <f t="shared" si="32"/>
        <v>0</v>
      </c>
      <c r="Z51" s="34">
        <f t="shared" si="33"/>
        <v>0</v>
      </c>
      <c r="AA51" s="34">
        <f t="shared" si="34"/>
        <v>0</v>
      </c>
      <c r="AB51" s="34">
        <f t="shared" si="35"/>
        <v>0</v>
      </c>
      <c r="AC51" s="34">
        <f t="shared" si="36"/>
        <v>0</v>
      </c>
      <c r="AD51" s="50" t="str">
        <f>'GT Serie nach S3'!C25</f>
        <v>Szeidermann</v>
      </c>
      <c r="AE51">
        <f t="shared" si="37"/>
        <v>0</v>
      </c>
      <c r="AF51">
        <f t="shared" si="38"/>
        <v>0</v>
      </c>
      <c r="AG51">
        <f t="shared" si="39"/>
        <v>0</v>
      </c>
      <c r="AH51">
        <f t="shared" si="40"/>
        <v>0</v>
      </c>
      <c r="AI51">
        <f t="shared" si="41"/>
        <v>0</v>
      </c>
      <c r="AJ51">
        <f t="shared" si="42"/>
        <v>0</v>
      </c>
      <c r="AK51" s="56" t="str">
        <f>'GT Serie nach S3'!C25</f>
        <v>Szeidermann</v>
      </c>
      <c r="AL51">
        <f t="shared" si="43"/>
        <v>0</v>
      </c>
      <c r="AM51">
        <f t="shared" si="44"/>
        <v>0</v>
      </c>
      <c r="AN51">
        <f t="shared" si="45"/>
        <v>0</v>
      </c>
      <c r="AO51">
        <f t="shared" si="46"/>
        <v>0</v>
      </c>
      <c r="AP51">
        <f t="shared" si="47"/>
        <v>0</v>
      </c>
      <c r="AQ51">
        <f t="shared" si="48"/>
        <v>0</v>
      </c>
      <c r="AS51"/>
      <c r="AT51"/>
      <c r="AU51"/>
      <c r="AV51"/>
      <c r="AW51"/>
      <c r="AX51"/>
    </row>
    <row r="52" spans="1:50" s="3" customFormat="1" ht="18.75" thickBot="1">
      <c r="A52" s="53">
        <v>50</v>
      </c>
      <c r="B52" s="50">
        <v>50</v>
      </c>
      <c r="C52" s="35">
        <f t="shared" si="27"/>
        <v>0</v>
      </c>
      <c r="D52" s="35">
        <f t="shared" si="28"/>
        <v>1</v>
      </c>
      <c r="E52" s="35">
        <f t="shared" si="29"/>
        <v>1</v>
      </c>
      <c r="F52" s="35">
        <f t="shared" si="30"/>
        <v>2</v>
      </c>
      <c r="G52" s="54">
        <f>'GT Serie nach S3'!$K$16</f>
        <v>16</v>
      </c>
      <c r="J52" s="53">
        <v>50</v>
      </c>
      <c r="K52" s="50">
        <v>50</v>
      </c>
      <c r="L52" s="27">
        <f t="shared" si="56"/>
        <v>7.833333333333333</v>
      </c>
      <c r="M52" s="21">
        <f>'GT Serie nach S3'!E10</f>
        <v>0</v>
      </c>
      <c r="N52" s="21">
        <f>'GT Serie nach S3'!F10</f>
        <v>0</v>
      </c>
      <c r="O52" s="21">
        <f>'GT Serie nach S3'!G10</f>
        <v>22</v>
      </c>
      <c r="P52" s="21">
        <f>'GT Serie nach S3'!H10</f>
        <v>0</v>
      </c>
      <c r="Q52" s="21">
        <f>'GT Serie nach S3'!I10</f>
        <v>25</v>
      </c>
      <c r="R52" s="21">
        <f>'GT Serie nach S3'!J10</f>
        <v>0</v>
      </c>
      <c r="S52" s="6">
        <f t="shared" si="57"/>
        <v>47</v>
      </c>
      <c r="W52" s="50">
        <v>50</v>
      </c>
      <c r="X52" s="34">
        <f t="shared" si="31"/>
        <v>0</v>
      </c>
      <c r="Y52" s="34">
        <f t="shared" si="32"/>
        <v>0</v>
      </c>
      <c r="Z52" s="34">
        <f t="shared" si="33"/>
        <v>0</v>
      </c>
      <c r="AA52" s="34">
        <f t="shared" si="34"/>
        <v>0</v>
      </c>
      <c r="AB52" s="34">
        <f t="shared" si="35"/>
        <v>0</v>
      </c>
      <c r="AC52" s="34">
        <f t="shared" si="36"/>
        <v>0</v>
      </c>
      <c r="AD52" s="51" t="str">
        <f>'GT Serie nach S3'!C10</f>
        <v>MAC</v>
      </c>
      <c r="AE52">
        <f t="shared" si="37"/>
        <v>0</v>
      </c>
      <c r="AF52">
        <f t="shared" si="38"/>
        <v>0</v>
      </c>
      <c r="AG52">
        <f t="shared" si="39"/>
        <v>0</v>
      </c>
      <c r="AH52">
        <f t="shared" si="40"/>
        <v>0</v>
      </c>
      <c r="AI52">
        <f t="shared" si="41"/>
        <v>1</v>
      </c>
      <c r="AJ52">
        <f t="shared" si="42"/>
        <v>0</v>
      </c>
      <c r="AK52" s="59" t="str">
        <f>'GT Serie nach S3'!C10</f>
        <v>MAC</v>
      </c>
      <c r="AL52">
        <f t="shared" si="43"/>
        <v>0</v>
      </c>
      <c r="AM52">
        <f t="shared" si="44"/>
        <v>0</v>
      </c>
      <c r="AN52">
        <f t="shared" si="45"/>
        <v>1</v>
      </c>
      <c r="AO52">
        <f t="shared" si="46"/>
        <v>0</v>
      </c>
      <c r="AP52">
        <f t="shared" si="47"/>
        <v>0</v>
      </c>
      <c r="AQ52">
        <f t="shared" si="48"/>
        <v>0</v>
      </c>
      <c r="AS52"/>
      <c r="AT52"/>
      <c r="AU52"/>
      <c r="AV52"/>
      <c r="AW52"/>
      <c r="AX52"/>
    </row>
    <row r="53" spans="10:19" ht="13.5" customHeight="1" thickBot="1">
      <c r="J53" s="126" t="s">
        <v>8</v>
      </c>
      <c r="K53" s="127"/>
      <c r="L53" s="127"/>
      <c r="M53" s="127"/>
      <c r="N53" s="127"/>
      <c r="O53" s="127"/>
      <c r="P53" s="127"/>
      <c r="Q53" s="127"/>
      <c r="R53" s="127"/>
      <c r="S53" s="128"/>
    </row>
  </sheetData>
  <sheetProtection/>
  <mergeCells count="1">
    <mergeCell ref="J53:S53"/>
  </mergeCells>
  <printOptions horizontalCentered="1" verticalCentered="1"/>
  <pageMargins left="0" right="0" top="1.5748031496062993" bottom="0" header="0.5118110236220472" footer="0.5118110236220472"/>
  <pageSetup horizontalDpi="300" verticalDpi="300" orientation="landscape" paperSize="9" scale="75" r:id="rId3"/>
  <headerFooter alignWithMargins="0">
    <oddHeader>&amp;C&amp;"Arial,Fett"&amp;36SLOT - ANGELS 
JAHRESWERTUNG 2010</oddHeader>
  </headerFooter>
  <rowBreaks count="1" manualBreakCount="1">
    <brk id="54" min="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2014-03-26T00:45:39Z</cp:lastPrinted>
  <dcterms:created xsi:type="dcterms:W3CDTF">2009-01-04T17:48:47Z</dcterms:created>
  <dcterms:modified xsi:type="dcterms:W3CDTF">2014-03-26T00:59:51Z</dcterms:modified>
  <cp:category/>
  <cp:version/>
  <cp:contentType/>
  <cp:contentStatus/>
</cp:coreProperties>
</file>